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_2" sheetId="1" r:id="rId1"/>
  </sheets>
  <definedNames>
    <definedName name="_xlnm.Print_Area" localSheetId="0">'стр.1_2'!$A$1:$DO$96</definedName>
  </definedNames>
  <calcPr fullCalcOnLoad="1"/>
</workbook>
</file>

<file path=xl/sharedStrings.xml><?xml version="1.0" encoding="utf-8"?>
<sst xmlns="http://schemas.openxmlformats.org/spreadsheetml/2006/main" count="144" uniqueCount="114">
  <si>
    <t>Коды</t>
  </si>
  <si>
    <t>0710001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</si>
  <si>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</si>
  <si>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</si>
  <si>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</si>
  <si>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</si>
  <si>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</si>
  <si>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</si>
  <si>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</si>
  <si>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</si>
  <si>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</si>
  <si>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</si>
  <si>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</si>
  <si>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</si>
  <si>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</si>
  <si>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Единица измерения: тыс. руб. (млн. руб.)</t>
  </si>
  <si>
    <t>Местонахождение (адрес)</t>
  </si>
  <si>
    <t>Бухгалтерский баланс</t>
  </si>
  <si>
    <t>на</t>
  </si>
  <si>
    <t>г.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</si>
  <si>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</si>
  <si>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</si>
  <si>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</si>
  <si>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</si>
  <si>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</si>
  <si>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t xml:space="preserve">На </t>
  </si>
  <si>
    <t>На 31 декабря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</si>
  <si>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</si>
  <si>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</si>
  <si>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</si>
  <si>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</si>
  <si>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</si>
  <si>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</si>
  <si>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</si>
  <si>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</si>
  <si>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</si>
  <si>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</si>
  <si>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</si>
  <si>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</si>
  <si>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</si>
  <si>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</si>
  <si>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Денежные средства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</si>
  <si>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</si>
  <si>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</si>
  <si>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</si>
  <si>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</si>
  <si>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</si>
  <si>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t>Уставный капитал (складочный капитал, уставный фонд, вклады товарищей)</t>
  </si>
  <si>
    <t>Собственные акции, выкупленные у акционеров</t>
  </si>
  <si>
    <t>(</t>
  </si>
  <si>
    <t>)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</si>
  <si>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</si>
  <si>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</si>
  <si>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</si>
  <si>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</si>
  <si>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</si>
  <si>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</si>
  <si>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</si>
  <si>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</si>
  <si>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Резервы под условные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</si>
  <si>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</si>
  <si>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</si>
  <si>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</si>
  <si>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</si>
  <si>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</si>
  <si>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Резервы предстоящих расходов</t>
  </si>
  <si>
    <t>Итого по разделу V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</si>
  <si>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</si>
  <si>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</si>
  <si>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</si>
  <si>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</si>
  <si>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</si>
  <si>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</si>
  <si>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t>сырье, материалы и другие аналогичные ценности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</si>
  <si>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</si>
  <si>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</si>
  <si>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</si>
  <si>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</si>
  <si>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</si>
  <si>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в том числе                                                                                  покупатели и заказчики</t>
  </si>
  <si>
    <t>в том числе                                                               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</si>
  <si>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</si>
  <si>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</si>
  <si>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</si>
  <si>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</si>
  <si>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перед участниками (учредителями) по выплате доходов</t>
  </si>
  <si>
    <t>Справка о наличии ценностей, учитываемых на забалансовых счетах</t>
  </si>
  <si>
    <t>Обеспечения обязательств и платежей полученные</t>
  </si>
  <si>
    <t>Обеспечения обязательств и платежей выданные</t>
  </si>
  <si>
    <t>11</t>
  </si>
  <si>
    <t>10</t>
  </si>
  <si>
    <t>09</t>
  </si>
  <si>
    <t>Открытое акционерное общество "Синарский трубный завод"</t>
  </si>
  <si>
    <t>Производство чугунных и стальных труб</t>
  </si>
  <si>
    <t>Акционерное общество/совместная</t>
  </si>
  <si>
    <t>г.Каменск-Уральский, ул.Заводской проезд,1</t>
  </si>
  <si>
    <t>2011</t>
  </si>
  <si>
    <t>00186631</t>
  </si>
  <si>
    <t>6612000551</t>
  </si>
  <si>
    <t>27.2</t>
  </si>
  <si>
    <t>47</t>
  </si>
  <si>
    <t>34</t>
  </si>
  <si>
    <t>384</t>
  </si>
  <si>
    <t>Код показателя</t>
  </si>
  <si>
    <t>в том числе                                                                        дебиторская задолженность, погашаемая более чем через 12 мес.</t>
  </si>
  <si>
    <t xml:space="preserve"> -</t>
  </si>
  <si>
    <t xml:space="preserve">Поясне-
ния </t>
  </si>
  <si>
    <t xml:space="preserve">Наименование показателя </t>
  </si>
  <si>
    <t xml:space="preserve">III. КАПИТАЛ И РЕЗЕРВЫ </t>
  </si>
  <si>
    <t>в том числе                                                            незавершенное строительство</t>
  </si>
  <si>
    <t>30сентября</t>
  </si>
  <si>
    <t>30</t>
  </si>
  <si>
    <t>30 сентября</t>
  </si>
  <si>
    <t xml:space="preserve"> 30 сентября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</si>
</sst>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8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8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vertical="center"/>
    </xf>
    <xf numFmtId="3" fontId="2" fillId="0" borderId="0" xfId="0" applyNumberFormat="1" applyFont="1" applyAlignment="1">
      <alignment/>
    </xf>
    <xf numFmtId="49" fontId="2" fillId="0" borderId="2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7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wrapText="1"/>
    </xf>
    <xf numFmtId="3" fontId="2" fillId="0" borderId="2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3" fontId="2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3" fontId="2" fillId="0" borderId="4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1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16" xfId="0" applyFont="1" applyBorder="1" applyAlignment="1">
      <alignment horizontal="left"/>
    </xf>
    <xf numFmtId="3" fontId="2" fillId="0" borderId="42" xfId="0" applyNumberFormat="1" applyFont="1" applyBorder="1" applyAlignment="1">
      <alignment horizontal="center" vertical="center"/>
    </xf>
    <xf numFmtId="3" fontId="2" fillId="0" borderId="43" xfId="0" applyNumberFormat="1" applyFont="1" applyBorder="1" applyAlignment="1">
      <alignment horizontal="center" vertical="center"/>
    </xf>
    <xf numFmtId="3" fontId="2" fillId="0" borderId="44" xfId="0" applyNumberFormat="1" applyFont="1" applyBorder="1" applyAlignment="1">
      <alignment horizontal="center" vertical="center"/>
    </xf>
    <xf numFmtId="3" fontId="4" fillId="0" borderId="42" xfId="0" applyNumberFormat="1" applyFont="1" applyBorder="1" applyAlignment="1">
      <alignment horizontal="center"/>
    </xf>
    <xf numFmtId="3" fontId="4" fillId="0" borderId="43" xfId="0" applyNumberFormat="1" applyFont="1" applyBorder="1" applyAlignment="1">
      <alignment horizontal="center"/>
    </xf>
    <xf numFmtId="3" fontId="4" fillId="0" borderId="45" xfId="0" applyNumberFormat="1" applyFont="1" applyBorder="1" applyAlignment="1">
      <alignment horizontal="center"/>
    </xf>
    <xf numFmtId="3" fontId="4" fillId="0" borderId="44" xfId="0" applyNumberFormat="1" applyFont="1" applyBorder="1" applyAlignment="1">
      <alignment horizontal="center"/>
    </xf>
    <xf numFmtId="3" fontId="2" fillId="0" borderId="45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3" fontId="2" fillId="0" borderId="2" xfId="0" applyNumberFormat="1" applyFont="1" applyBorder="1" applyAlignment="1">
      <alignment horizontal="left"/>
    </xf>
    <xf numFmtId="3" fontId="2" fillId="0" borderId="19" xfId="0" applyNumberFormat="1" applyFont="1" applyBorder="1" applyAlignment="1">
      <alignment horizontal="left"/>
    </xf>
    <xf numFmtId="0" fontId="4" fillId="0" borderId="4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48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17" xfId="0" applyNumberFormat="1" applyFont="1" applyBorder="1" applyAlignment="1">
      <alignment horizontal="left"/>
    </xf>
    <xf numFmtId="3" fontId="2" fillId="0" borderId="49" xfId="0" applyNumberFormat="1" applyFont="1" applyBorder="1" applyAlignment="1">
      <alignment horizontal="center"/>
    </xf>
    <xf numFmtId="3" fontId="2" fillId="0" borderId="50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51" xfId="0" applyNumberFormat="1" applyFont="1" applyBorder="1" applyAlignment="1">
      <alignment horizontal="center"/>
    </xf>
    <xf numFmtId="3" fontId="2" fillId="0" borderId="5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2" fillId="0" borderId="8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55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42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42" xfId="0" applyFont="1" applyBorder="1" applyAlignment="1">
      <alignment/>
    </xf>
    <xf numFmtId="3" fontId="2" fillId="0" borderId="43" xfId="0" applyNumberFormat="1" applyFont="1" applyBorder="1" applyAlignment="1">
      <alignment horizontal="center"/>
    </xf>
    <xf numFmtId="3" fontId="2" fillId="0" borderId="45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5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3" fontId="2" fillId="0" borderId="18" xfId="0" applyNumberFormat="1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56" xfId="0" applyFont="1" applyBorder="1" applyAlignment="1">
      <alignment horizontal="center" vertical="center"/>
    </xf>
    <xf numFmtId="3" fontId="1" fillId="0" borderId="0" xfId="0" applyNumberFormat="1" applyFont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9" xfId="0" applyFont="1" applyBorder="1" applyAlignment="1">
      <alignment horizontal="left" wrapText="1"/>
    </xf>
    <xf numFmtId="3" fontId="2" fillId="0" borderId="41" xfId="0" applyNumberFormat="1" applyFont="1" applyBorder="1" applyAlignment="1">
      <alignment horizontal="center"/>
    </xf>
    <xf numFmtId="3" fontId="2" fillId="0" borderId="57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3" fontId="2" fillId="0" borderId="31" xfId="0" applyNumberFormat="1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 horizontal="center"/>
    </xf>
    <xf numFmtId="3" fontId="2" fillId="0" borderId="35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>
      <alignment horizontal="center"/>
    </xf>
    <xf numFmtId="3" fontId="2" fillId="0" borderId="4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95"/>
  <sheetViews>
    <sheetView tabSelected="1" view="pageBreakPreview" zoomScaleSheetLayoutView="100" workbookViewId="0" topLeftCell="A17">
      <selection activeCell="EA45" sqref="EA45"/>
    </sheetView>
  </sheetViews>
  <sheetFormatPr defaultColWidth="9.00390625" defaultRowHeight="12.75"/>
  <cols>
    <col min="1" max="12" width="0.875" style="2" customWidth="1"/>
    <col min="13" max="13" width="0.12890625" style="2" customWidth="1"/>
    <col min="14" max="56" width="0.875" style="2" customWidth="1"/>
    <col min="57" max="57" width="3.00390625" style="2" customWidth="1"/>
    <col min="58" max="58" width="2.125" style="2" customWidth="1"/>
    <col min="59" max="59" width="0.37109375" style="2" customWidth="1"/>
    <col min="60" max="66" width="0.875" style="2" customWidth="1"/>
    <col min="67" max="67" width="1.37890625" style="2" customWidth="1"/>
    <col min="68" max="68" width="0.12890625" style="2" customWidth="1"/>
    <col min="69" max="72" width="0.875" style="2" hidden="1" customWidth="1"/>
    <col min="73" max="87" width="0.875" style="2" customWidth="1"/>
    <col min="88" max="88" width="3.25390625" style="2" customWidth="1"/>
    <col min="89" max="119" width="0.875" style="2" customWidth="1"/>
    <col min="120" max="120" width="10.375" style="2" customWidth="1"/>
    <col min="121" max="16384" width="0.875" style="2" customWidth="1"/>
  </cols>
  <sheetData>
    <row r="1" s="1" customFormat="1" ht="12">
      <c r="BW1" s="1" t="s">
        <v>21</v>
      </c>
    </row>
    <row r="2" s="1" customFormat="1" ht="12">
      <c r="BW2" s="1" t="s">
        <v>22</v>
      </c>
    </row>
    <row r="3" s="1" customFormat="1" ht="12">
      <c r="BW3" s="1" t="s">
        <v>23</v>
      </c>
    </row>
    <row r="4" s="1" customFormat="1" ht="12">
      <c r="BW4" s="1" t="s">
        <v>24</v>
      </c>
    </row>
    <row r="6" ht="24" customHeight="1"/>
    <row r="7" spans="1:82" s="4" customFormat="1" ht="14.25">
      <c r="A7" s="48" t="s">
        <v>17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3"/>
    </row>
    <row r="8" spans="1:103" s="1" customFormat="1" ht="1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X8" s="4"/>
      <c r="Y8" s="4"/>
      <c r="Z8" s="4"/>
      <c r="AA8" s="5" t="s">
        <v>18</v>
      </c>
      <c r="AB8" s="4"/>
      <c r="AC8" s="79" t="s">
        <v>110</v>
      </c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80">
        <v>20</v>
      </c>
      <c r="AU8" s="80"/>
      <c r="AV8" s="80"/>
      <c r="AW8" s="80"/>
      <c r="AX8" s="81" t="s">
        <v>89</v>
      </c>
      <c r="AY8" s="81"/>
      <c r="AZ8" s="81"/>
      <c r="BA8" s="81"/>
      <c r="BB8" s="4" t="s">
        <v>20</v>
      </c>
      <c r="BD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76" t="s">
        <v>0</v>
      </c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8"/>
    </row>
    <row r="9" spans="80:103" s="1" customFormat="1" ht="12">
      <c r="CB9" s="6" t="s">
        <v>2</v>
      </c>
      <c r="CD9" s="73" t="s">
        <v>1</v>
      </c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5"/>
    </row>
    <row r="10" spans="80:103" s="1" customFormat="1" ht="12">
      <c r="CB10" s="6" t="s">
        <v>3</v>
      </c>
      <c r="CD10" s="54" t="s">
        <v>111</v>
      </c>
      <c r="CE10" s="55"/>
      <c r="CF10" s="55"/>
      <c r="CG10" s="55"/>
      <c r="CH10" s="55"/>
      <c r="CI10" s="55"/>
      <c r="CJ10" s="56"/>
      <c r="CK10" s="57" t="s">
        <v>91</v>
      </c>
      <c r="CL10" s="55"/>
      <c r="CM10" s="55"/>
      <c r="CN10" s="55"/>
      <c r="CO10" s="55"/>
      <c r="CP10" s="55"/>
      <c r="CQ10" s="55"/>
      <c r="CR10" s="56"/>
      <c r="CS10" s="57" t="s">
        <v>96</v>
      </c>
      <c r="CT10" s="55"/>
      <c r="CU10" s="55"/>
      <c r="CV10" s="55"/>
      <c r="CW10" s="55"/>
      <c r="CX10" s="55"/>
      <c r="CY10" s="58"/>
    </row>
    <row r="11" spans="1:103" s="1" customFormat="1" ht="12">
      <c r="A11" s="1" t="s">
        <v>8</v>
      </c>
      <c r="N11" s="59" t="s">
        <v>92</v>
      </c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CB11" s="6" t="s">
        <v>4</v>
      </c>
      <c r="CD11" s="54" t="s">
        <v>97</v>
      </c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8"/>
    </row>
    <row r="12" spans="1:103" s="1" customFormat="1" ht="12">
      <c r="A12" s="1" t="s">
        <v>9</v>
      </c>
      <c r="CB12" s="6" t="s">
        <v>5</v>
      </c>
      <c r="CD12" s="54" t="s">
        <v>98</v>
      </c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8"/>
    </row>
    <row r="13" spans="1:103" s="1" customFormat="1" ht="12" customHeight="1">
      <c r="A13" s="7" t="s">
        <v>12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6" t="s">
        <v>10</v>
      </c>
      <c r="CD13" s="60" t="s">
        <v>99</v>
      </c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2"/>
    </row>
    <row r="14" spans="1:103" s="1" customFormat="1" ht="12" customHeight="1">
      <c r="A14" s="7" t="s">
        <v>13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59" t="s">
        <v>93</v>
      </c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9"/>
      <c r="BV14" s="9"/>
      <c r="BW14" s="9"/>
      <c r="BX14" s="9"/>
      <c r="BY14" s="9"/>
      <c r="BZ14" s="9"/>
      <c r="CA14" s="9"/>
      <c r="CB14" s="6" t="s">
        <v>11</v>
      </c>
      <c r="CD14" s="63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5"/>
    </row>
    <row r="15" spans="1:103" s="1" customFormat="1" ht="12" customHeight="1">
      <c r="A15" s="1" t="s">
        <v>14</v>
      </c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9"/>
      <c r="CB15" s="9"/>
      <c r="CD15" s="60" t="s">
        <v>100</v>
      </c>
      <c r="CE15" s="61"/>
      <c r="CF15" s="61"/>
      <c r="CG15" s="61"/>
      <c r="CH15" s="61"/>
      <c r="CI15" s="61"/>
      <c r="CJ15" s="61"/>
      <c r="CK15" s="61"/>
      <c r="CL15" s="61"/>
      <c r="CM15" s="61"/>
      <c r="CN15" s="69"/>
      <c r="CO15" s="71" t="s">
        <v>101</v>
      </c>
      <c r="CP15" s="61"/>
      <c r="CQ15" s="61"/>
      <c r="CR15" s="61"/>
      <c r="CS15" s="61"/>
      <c r="CT15" s="61"/>
      <c r="CU15" s="61"/>
      <c r="CV15" s="61"/>
      <c r="CW15" s="61"/>
      <c r="CX15" s="61"/>
      <c r="CY15" s="62"/>
    </row>
    <row r="16" spans="1:103" s="1" customFormat="1" ht="12">
      <c r="A16" s="59" t="s">
        <v>94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10"/>
      <c r="CB16" s="6" t="s">
        <v>6</v>
      </c>
      <c r="CD16" s="63"/>
      <c r="CE16" s="64"/>
      <c r="CF16" s="64"/>
      <c r="CG16" s="64"/>
      <c r="CH16" s="64"/>
      <c r="CI16" s="64"/>
      <c r="CJ16" s="64"/>
      <c r="CK16" s="64"/>
      <c r="CL16" s="64"/>
      <c r="CM16" s="64"/>
      <c r="CN16" s="70"/>
      <c r="CO16" s="72"/>
      <c r="CP16" s="64"/>
      <c r="CQ16" s="64"/>
      <c r="CR16" s="64"/>
      <c r="CS16" s="64"/>
      <c r="CT16" s="64"/>
      <c r="CU16" s="64"/>
      <c r="CV16" s="64"/>
      <c r="CW16" s="64"/>
      <c r="CX16" s="64"/>
      <c r="CY16" s="65"/>
    </row>
    <row r="17" spans="1:103" s="1" customFormat="1" ht="12.75" thickBot="1">
      <c r="A17" s="1" t="s">
        <v>15</v>
      </c>
      <c r="CB17" s="6" t="s">
        <v>7</v>
      </c>
      <c r="CD17" s="66" t="s">
        <v>102</v>
      </c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8"/>
    </row>
    <row r="18" spans="1:79" s="1" customFormat="1" ht="14.25" customHeight="1">
      <c r="A18" s="1" t="s">
        <v>16</v>
      </c>
      <c r="Z18" s="59" t="s">
        <v>95</v>
      </c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</row>
    <row r="19" spans="1:79" s="1" customFormat="1" ht="12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</row>
    <row r="20" ht="24" customHeight="1">
      <c r="BP20" s="11"/>
    </row>
    <row r="21" spans="1:119" ht="19.5" customHeight="1">
      <c r="A21" s="49" t="s">
        <v>106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82"/>
      <c r="M21" s="89" t="s">
        <v>107</v>
      </c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1"/>
      <c r="BF21" s="49" t="s">
        <v>103</v>
      </c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82"/>
      <c r="BV21" s="12"/>
      <c r="BW21" s="13"/>
      <c r="BX21" s="13"/>
      <c r="BY21" s="13"/>
      <c r="BZ21" s="13"/>
      <c r="CA21" s="14" t="s">
        <v>25</v>
      </c>
      <c r="CB21" s="37" t="s">
        <v>113</v>
      </c>
      <c r="CC21" s="37"/>
      <c r="CD21" s="37"/>
      <c r="CE21" s="37"/>
      <c r="CF21" s="37"/>
      <c r="CG21" s="37"/>
      <c r="CH21" s="37"/>
      <c r="CI21" s="37"/>
      <c r="CJ21" s="37"/>
      <c r="CK21" s="15"/>
      <c r="CL21" s="45" t="s">
        <v>26</v>
      </c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7"/>
      <c r="DA21" s="45" t="s">
        <v>26</v>
      </c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7"/>
    </row>
    <row r="22" spans="1:119" ht="12.75">
      <c r="A22" s="44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83"/>
      <c r="M22" s="92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4"/>
      <c r="BF22" s="44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83"/>
      <c r="BV22" s="51">
        <v>20</v>
      </c>
      <c r="BW22" s="52"/>
      <c r="BX22" s="52"/>
      <c r="BY22" s="52"/>
      <c r="BZ22" s="52"/>
      <c r="CA22" s="52"/>
      <c r="CB22" s="52"/>
      <c r="CC22" s="53" t="s">
        <v>89</v>
      </c>
      <c r="CD22" s="53"/>
      <c r="CE22" s="53"/>
      <c r="CF22" s="53"/>
      <c r="CG22" s="16" t="s">
        <v>20</v>
      </c>
      <c r="CH22" s="16"/>
      <c r="CI22" s="16"/>
      <c r="CJ22" s="16"/>
      <c r="CK22" s="17"/>
      <c r="CL22" s="16"/>
      <c r="CM22" s="16"/>
      <c r="CN22" s="52">
        <v>20</v>
      </c>
      <c r="CO22" s="52"/>
      <c r="CP22" s="52"/>
      <c r="CQ22" s="52"/>
      <c r="CR22" s="84" t="s">
        <v>90</v>
      </c>
      <c r="CS22" s="84"/>
      <c r="CT22" s="84"/>
      <c r="CU22" s="84"/>
      <c r="CV22" s="16" t="s">
        <v>20</v>
      </c>
      <c r="CW22" s="16"/>
      <c r="CX22" s="16"/>
      <c r="CY22" s="16"/>
      <c r="CZ22" s="16"/>
      <c r="DA22" s="18"/>
      <c r="DB22" s="16"/>
      <c r="DC22" s="52">
        <v>20</v>
      </c>
      <c r="DD22" s="52"/>
      <c r="DE22" s="52"/>
      <c r="DF22" s="52"/>
      <c r="DG22" s="84" t="s">
        <v>91</v>
      </c>
      <c r="DH22" s="84"/>
      <c r="DI22" s="84"/>
      <c r="DJ22" s="84"/>
      <c r="DK22" s="16" t="s">
        <v>20</v>
      </c>
      <c r="DL22" s="16"/>
      <c r="DM22" s="16"/>
      <c r="DN22" s="16"/>
      <c r="DO22" s="17"/>
    </row>
    <row r="23" spans="1:119" ht="7.5" customHeight="1" thickBot="1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88"/>
      <c r="M23" s="92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4"/>
      <c r="BF23" s="44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83"/>
      <c r="BV23" s="85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7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5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7"/>
    </row>
    <row r="24" spans="1:119" ht="12.75">
      <c r="A24" s="104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16" t="s">
        <v>27</v>
      </c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4">
        <v>1110</v>
      </c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96">
        <v>197</v>
      </c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110"/>
      <c r="CL24" s="96">
        <v>259</v>
      </c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5">
        <v>172</v>
      </c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7"/>
    </row>
    <row r="25" spans="1:119" ht="25.5" customHeight="1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18" t="s">
        <v>28</v>
      </c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111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8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100"/>
    </row>
    <row r="26" spans="1:119" ht="12.75">
      <c r="A26" s="108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29"/>
      <c r="N26" s="120" t="s">
        <v>29</v>
      </c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1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1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3"/>
    </row>
    <row r="27" spans="1:119" ht="12.75">
      <c r="A27" s="113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29"/>
      <c r="N27" s="120" t="s">
        <v>30</v>
      </c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15">
        <v>1120</v>
      </c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22">
        <v>12302</v>
      </c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3"/>
      <c r="CL27" s="124">
        <v>4224</v>
      </c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3"/>
      <c r="DA27" s="124">
        <v>1019</v>
      </c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5"/>
    </row>
    <row r="28" spans="1:119" ht="12.75">
      <c r="A28" s="113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29"/>
      <c r="N28" s="120" t="s">
        <v>31</v>
      </c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15">
        <v>1130</v>
      </c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22">
        <v>4963893</v>
      </c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7"/>
      <c r="CL28" s="124">
        <v>5019651</v>
      </c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3"/>
      <c r="DA28" s="124">
        <v>5400185</v>
      </c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5"/>
    </row>
    <row r="29" spans="1:119" ht="26.25" customHeight="1">
      <c r="A29" s="113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29"/>
      <c r="N29" s="157" t="s">
        <v>109</v>
      </c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4"/>
      <c r="BF29" s="115">
        <v>1131</v>
      </c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22">
        <v>894750</v>
      </c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3"/>
      <c r="CL29" s="124">
        <v>791298</v>
      </c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3"/>
      <c r="DA29" s="124">
        <v>1397369</v>
      </c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5"/>
    </row>
    <row r="30" spans="1:119" ht="25.5" customHeight="1">
      <c r="A30" s="113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29"/>
      <c r="N30" s="121" t="s">
        <v>32</v>
      </c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205">
        <v>1140</v>
      </c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122">
        <v>0</v>
      </c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3"/>
      <c r="CL30" s="124">
        <v>0</v>
      </c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3"/>
      <c r="DA30" s="124">
        <v>0</v>
      </c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5"/>
    </row>
    <row r="31" spans="1:119" ht="12.75">
      <c r="A31" s="113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29"/>
      <c r="N31" s="120" t="s">
        <v>33</v>
      </c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15">
        <v>1150</v>
      </c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22">
        <v>730854</v>
      </c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3"/>
      <c r="CL31" s="124">
        <v>328875</v>
      </c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3"/>
      <c r="DA31" s="124">
        <v>123945</v>
      </c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5"/>
    </row>
    <row r="32" spans="1:119" ht="12.75">
      <c r="A32" s="113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29"/>
      <c r="N32" s="120" t="s">
        <v>34</v>
      </c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15">
        <v>1160</v>
      </c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22">
        <v>84053</v>
      </c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3"/>
      <c r="CL32" s="124">
        <v>127537</v>
      </c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3"/>
      <c r="DA32" s="124">
        <v>44533</v>
      </c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5"/>
    </row>
    <row r="33" spans="1:119" s="22" customFormat="1" ht="12.75">
      <c r="A33" s="134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30"/>
      <c r="N33" s="133" t="s">
        <v>35</v>
      </c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40">
        <v>1170</v>
      </c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129">
        <v>1071685</v>
      </c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7"/>
      <c r="CL33" s="128">
        <v>284185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38"/>
      <c r="DA33" s="128">
        <v>147893</v>
      </c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30"/>
    </row>
    <row r="34" spans="1:119" s="22" customFormat="1" ht="40.5" customHeight="1" thickBot="1">
      <c r="A34" s="134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31"/>
      <c r="N34" s="215" t="s">
        <v>104</v>
      </c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7"/>
      <c r="BF34" s="38">
        <v>1171</v>
      </c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129">
        <v>45464</v>
      </c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7"/>
      <c r="CL34" s="128">
        <v>0</v>
      </c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38"/>
      <c r="DA34" s="128">
        <v>0</v>
      </c>
      <c r="DB34" s="129"/>
      <c r="DC34" s="129"/>
      <c r="DD34" s="129"/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30"/>
    </row>
    <row r="35" spans="1:119" ht="13.5" thickBot="1">
      <c r="A35" s="113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3"/>
      <c r="N35" s="131" t="s">
        <v>36</v>
      </c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209">
        <v>1100</v>
      </c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96">
        <f>BV24+BV27+BV28+BV30+BV31+BV32+BV33</f>
        <v>6862984</v>
      </c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110"/>
      <c r="CL35" s="95">
        <f>CL24+CL27+CL28+CL31+CL32+CL33</f>
        <v>5764731</v>
      </c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110"/>
      <c r="DA35" s="95">
        <f>DA24+DA27+DA28+DA31+DA32+DA33</f>
        <v>5717747</v>
      </c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110"/>
    </row>
    <row r="36" spans="1:119" ht="13.5" customHeight="1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16" t="s">
        <v>37</v>
      </c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4">
        <v>1210</v>
      </c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96">
        <f>BV38+BV39+BV40+BV41+BV42+BV43</f>
        <v>3495613</v>
      </c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110"/>
      <c r="CL36" s="96">
        <f>CL38+CL40+CL39+CL41+CL42+CL43</f>
        <v>3542817</v>
      </c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5">
        <f>DA38+DA40+DA39+DA41+DA42+DA43</f>
        <v>3516009</v>
      </c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7"/>
    </row>
    <row r="37" spans="1:119" ht="12.75">
      <c r="A37" s="108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29"/>
      <c r="N37" s="120" t="s">
        <v>38</v>
      </c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1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1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3"/>
    </row>
    <row r="38" spans="1:119" ht="12.75">
      <c r="A38" s="113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28"/>
      <c r="N38" s="120" t="s">
        <v>73</v>
      </c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15">
        <v>1211</v>
      </c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22">
        <v>2252276</v>
      </c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3"/>
      <c r="CL38" s="124">
        <v>2148679</v>
      </c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3"/>
      <c r="DA38" s="124">
        <v>1848014</v>
      </c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5"/>
    </row>
    <row r="39" spans="1:119" ht="12.75">
      <c r="A39" s="113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29"/>
      <c r="N39" s="120" t="s">
        <v>74</v>
      </c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15">
        <v>1212</v>
      </c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22">
        <v>928026</v>
      </c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3"/>
      <c r="CL39" s="124">
        <v>1075083</v>
      </c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3"/>
      <c r="DA39" s="124">
        <v>1317760</v>
      </c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5"/>
    </row>
    <row r="40" spans="1:119" ht="12.75">
      <c r="A40" s="113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29"/>
      <c r="N40" s="120" t="s">
        <v>75</v>
      </c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15">
        <v>1213</v>
      </c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22">
        <v>268113</v>
      </c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3"/>
      <c r="CL40" s="124">
        <v>258615</v>
      </c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3"/>
      <c r="DA40" s="124">
        <v>246131</v>
      </c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5"/>
    </row>
    <row r="41" spans="1:119" ht="12.75">
      <c r="A41" s="113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29"/>
      <c r="N41" s="120" t="s">
        <v>76</v>
      </c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15">
        <v>1214</v>
      </c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22">
        <v>20890</v>
      </c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3"/>
      <c r="CL41" s="124">
        <v>9397</v>
      </c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3"/>
      <c r="DA41" s="124">
        <v>72450</v>
      </c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5"/>
    </row>
    <row r="42" spans="1:119" ht="15" customHeight="1">
      <c r="A42" s="113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29"/>
      <c r="N42" s="120" t="s">
        <v>77</v>
      </c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15">
        <v>1215</v>
      </c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22">
        <v>26308</v>
      </c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3"/>
      <c r="CL42" s="124">
        <v>51043</v>
      </c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3"/>
      <c r="DA42" s="124">
        <v>31654</v>
      </c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5"/>
    </row>
    <row r="43" spans="1:119" ht="6.75" customHeight="1" hidden="1">
      <c r="A43" s="113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220"/>
      <c r="M43" s="29"/>
      <c r="N43" s="143" t="s">
        <v>78</v>
      </c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2"/>
      <c r="BF43" s="210">
        <v>1216</v>
      </c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2"/>
      <c r="BV43" s="124">
        <v>0</v>
      </c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3"/>
      <c r="CL43" s="124">
        <v>0</v>
      </c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3"/>
      <c r="DA43" s="124">
        <v>0</v>
      </c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5"/>
    </row>
    <row r="44" spans="1:119" ht="25.5" customHeight="1">
      <c r="A44" s="113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29"/>
      <c r="N44" s="121" t="s">
        <v>39</v>
      </c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205">
        <v>1220</v>
      </c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205"/>
      <c r="BT44" s="205"/>
      <c r="BU44" s="205"/>
      <c r="BV44" s="122">
        <v>163134</v>
      </c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3"/>
      <c r="CL44" s="124">
        <v>106804</v>
      </c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3"/>
      <c r="DA44" s="124">
        <v>122368</v>
      </c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5"/>
    </row>
    <row r="45" spans="1:119" ht="12.75">
      <c r="A45" s="113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29"/>
      <c r="N45" s="146" t="s">
        <v>40</v>
      </c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15">
        <v>1230</v>
      </c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22">
        <v>8682526</v>
      </c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3"/>
      <c r="CL45" s="124">
        <v>10796016</v>
      </c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3"/>
      <c r="DA45" s="124">
        <v>10452983</v>
      </c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5"/>
    </row>
    <row r="46" spans="1:119" ht="27.75" customHeight="1">
      <c r="A46" s="113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29"/>
      <c r="N46" s="228" t="s">
        <v>79</v>
      </c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30"/>
      <c r="BF46" s="115">
        <v>1231</v>
      </c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22">
        <v>7346209</v>
      </c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3"/>
      <c r="CL46" s="124">
        <v>10065009</v>
      </c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3"/>
      <c r="DA46" s="124">
        <v>9383442</v>
      </c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5"/>
    </row>
    <row r="47" spans="1:119" ht="12.75">
      <c r="A47" s="113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29"/>
      <c r="N47" s="146" t="s">
        <v>33</v>
      </c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15">
        <v>1240</v>
      </c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22">
        <v>71</v>
      </c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3"/>
      <c r="CL47" s="124">
        <v>588</v>
      </c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3"/>
      <c r="DA47" s="124">
        <v>1595</v>
      </c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5"/>
    </row>
    <row r="48" spans="1:119" ht="12.75">
      <c r="A48" s="113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29"/>
      <c r="N48" s="146" t="s">
        <v>41</v>
      </c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15">
        <v>1250</v>
      </c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22">
        <v>367</v>
      </c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3"/>
      <c r="CL48" s="124">
        <v>851</v>
      </c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3"/>
      <c r="DA48" s="124">
        <v>27985</v>
      </c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5"/>
    </row>
    <row r="49" spans="1:119" s="22" customFormat="1" ht="13.5" thickBot="1">
      <c r="A49" s="134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30"/>
      <c r="N49" s="133" t="s">
        <v>42</v>
      </c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38">
        <v>1260</v>
      </c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129">
        <v>8542</v>
      </c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8"/>
      <c r="CL49" s="128">
        <v>1223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38"/>
      <c r="DA49" s="128">
        <v>1764</v>
      </c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29"/>
      <c r="DO49" s="130"/>
    </row>
    <row r="50" spans="1:119" s="22" customFormat="1" ht="13.5" thickBot="1">
      <c r="A50" s="134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31"/>
      <c r="N50" s="233" t="s">
        <v>43</v>
      </c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4"/>
      <c r="AY50" s="234"/>
      <c r="AZ50" s="234"/>
      <c r="BA50" s="234"/>
      <c r="BB50" s="234"/>
      <c r="BC50" s="234"/>
      <c r="BD50" s="234"/>
      <c r="BE50" s="234"/>
      <c r="BF50" s="223">
        <v>1200</v>
      </c>
      <c r="BG50" s="223"/>
      <c r="BH50" s="223"/>
      <c r="BI50" s="223"/>
      <c r="BJ50" s="223"/>
      <c r="BK50" s="223"/>
      <c r="BL50" s="223"/>
      <c r="BM50" s="223"/>
      <c r="BN50" s="223"/>
      <c r="BO50" s="223"/>
      <c r="BP50" s="223"/>
      <c r="BQ50" s="223"/>
      <c r="BR50" s="223"/>
      <c r="BS50" s="223"/>
      <c r="BT50" s="223"/>
      <c r="BU50" s="223"/>
      <c r="BV50" s="148">
        <f>BV36+BV44+BV45+BV47+BV48+BV49</f>
        <v>12350253</v>
      </c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54"/>
      <c r="CL50" s="147">
        <f>CL36+CL44+CL45+CL47+CL48+CL49</f>
        <v>14448299</v>
      </c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54"/>
      <c r="DA50" s="147">
        <f>DA36+DA44+DA45+DA47+DA48+DA49</f>
        <v>14122704</v>
      </c>
      <c r="DB50" s="148"/>
      <c r="DC50" s="148"/>
      <c r="DD50" s="148"/>
      <c r="DE50" s="148"/>
      <c r="DF50" s="148"/>
      <c r="DG50" s="148"/>
      <c r="DH50" s="148"/>
      <c r="DI50" s="148"/>
      <c r="DJ50" s="148"/>
      <c r="DK50" s="148"/>
      <c r="DL50" s="148"/>
      <c r="DM50" s="148"/>
      <c r="DN50" s="148"/>
      <c r="DO50" s="149"/>
    </row>
    <row r="51" spans="1:119" ht="13.5" thickBot="1">
      <c r="A51" s="218"/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32"/>
      <c r="N51" s="191" t="s">
        <v>44</v>
      </c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204">
        <v>1600</v>
      </c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151">
        <f>BV35+BV50</f>
        <v>19213237</v>
      </c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2"/>
      <c r="CL51" s="150">
        <f>CL35+CL50</f>
        <v>20213030</v>
      </c>
      <c r="CM51" s="151"/>
      <c r="CN51" s="151"/>
      <c r="CO51" s="151"/>
      <c r="CP51" s="151"/>
      <c r="CQ51" s="151"/>
      <c r="CR51" s="151"/>
      <c r="CS51" s="151"/>
      <c r="CT51" s="151"/>
      <c r="CU51" s="151"/>
      <c r="CV51" s="151"/>
      <c r="CW51" s="151"/>
      <c r="CX51" s="151"/>
      <c r="CY51" s="151"/>
      <c r="CZ51" s="152"/>
      <c r="DA51" s="150">
        <f>DA50+DA35</f>
        <v>19840451</v>
      </c>
      <c r="DB51" s="151"/>
      <c r="DC51" s="151"/>
      <c r="DD51" s="151"/>
      <c r="DE51" s="151"/>
      <c r="DF51" s="151"/>
      <c r="DG51" s="151"/>
      <c r="DH51" s="151"/>
      <c r="DI51" s="151"/>
      <c r="DJ51" s="151"/>
      <c r="DK51" s="151"/>
      <c r="DL51" s="151"/>
      <c r="DM51" s="151"/>
      <c r="DN51" s="151"/>
      <c r="DO51" s="153"/>
    </row>
    <row r="52" spans="1:119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16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</row>
    <row r="53" spans="1:119" s="1" customFormat="1" ht="12.75" customHeight="1">
      <c r="A53" s="224" t="s">
        <v>45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  <c r="CM53" s="224"/>
      <c r="CN53" s="224"/>
      <c r="CO53" s="224"/>
      <c r="CP53" s="224"/>
      <c r="CQ53" s="224"/>
      <c r="CR53" s="224"/>
      <c r="CS53" s="224"/>
      <c r="CT53" s="224"/>
      <c r="CU53" s="224"/>
      <c r="CV53" s="224"/>
      <c r="CW53" s="224"/>
      <c r="CX53" s="224"/>
      <c r="CY53" s="224"/>
      <c r="CZ53" s="224"/>
      <c r="DA53" s="224"/>
      <c r="DB53" s="224"/>
      <c r="DC53" s="224"/>
      <c r="DD53" s="224"/>
      <c r="DE53" s="224"/>
      <c r="DF53" s="224"/>
      <c r="DG53" s="224"/>
      <c r="DH53" s="224"/>
      <c r="DI53" s="224"/>
      <c r="DJ53" s="224"/>
      <c r="DK53" s="224"/>
      <c r="DL53" s="224"/>
      <c r="DM53" s="224"/>
      <c r="DN53" s="224"/>
      <c r="DO53" s="224"/>
    </row>
    <row r="54" spans="1:119" s="1" customFormat="1" ht="6" customHeight="1">
      <c r="A54" s="225"/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/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5"/>
      <c r="CD54" s="225"/>
      <c r="CE54" s="225"/>
      <c r="CF54" s="225"/>
      <c r="CG54" s="225"/>
      <c r="CH54" s="225"/>
      <c r="CI54" s="225"/>
      <c r="CJ54" s="225"/>
      <c r="CK54" s="225"/>
      <c r="CL54" s="225"/>
      <c r="CM54" s="225"/>
      <c r="CN54" s="225"/>
      <c r="CO54" s="225"/>
      <c r="CP54" s="225"/>
      <c r="CQ54" s="225"/>
      <c r="CR54" s="225"/>
      <c r="CS54" s="225"/>
      <c r="CT54" s="225"/>
      <c r="CU54" s="225"/>
      <c r="CV54" s="225"/>
      <c r="CW54" s="225"/>
      <c r="CX54" s="225"/>
      <c r="CY54" s="225"/>
      <c r="CZ54" s="225"/>
      <c r="DA54" s="225"/>
      <c r="DB54" s="225"/>
      <c r="DC54" s="225"/>
      <c r="DD54" s="225"/>
      <c r="DE54" s="225"/>
      <c r="DF54" s="225"/>
      <c r="DG54" s="225"/>
      <c r="DH54" s="225"/>
      <c r="DI54" s="225"/>
      <c r="DJ54" s="225"/>
      <c r="DK54" s="225"/>
      <c r="DL54" s="225"/>
      <c r="DM54" s="225"/>
      <c r="DN54" s="225"/>
      <c r="DO54" s="225"/>
    </row>
    <row r="55" spans="1:119" ht="19.5" customHeight="1">
      <c r="A55" s="49" t="s">
        <v>106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40" t="s">
        <v>107</v>
      </c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9" t="s">
        <v>103</v>
      </c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82"/>
      <c r="BV55" s="12"/>
      <c r="BW55" s="13"/>
      <c r="BX55" s="13"/>
      <c r="BY55" s="13"/>
      <c r="BZ55" s="13"/>
      <c r="CA55" s="14" t="s">
        <v>25</v>
      </c>
      <c r="CB55" s="39" t="s">
        <v>112</v>
      </c>
      <c r="CC55" s="39"/>
      <c r="CD55" s="39"/>
      <c r="CE55" s="39"/>
      <c r="CF55" s="39"/>
      <c r="CG55" s="39"/>
      <c r="CH55" s="39"/>
      <c r="CI55" s="39"/>
      <c r="CJ55" s="39"/>
      <c r="CK55" s="15"/>
      <c r="CL55" s="45" t="s">
        <v>26</v>
      </c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7"/>
      <c r="DA55" s="45" t="s">
        <v>26</v>
      </c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7"/>
    </row>
    <row r="56" spans="1:119" ht="12.75">
      <c r="A56" s="44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4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83"/>
      <c r="BV56" s="51">
        <v>20</v>
      </c>
      <c r="BW56" s="52"/>
      <c r="BX56" s="52"/>
      <c r="BY56" s="52"/>
      <c r="BZ56" s="52"/>
      <c r="CA56" s="52"/>
      <c r="CB56" s="52"/>
      <c r="CC56" s="53" t="s">
        <v>89</v>
      </c>
      <c r="CD56" s="53"/>
      <c r="CE56" s="53"/>
      <c r="CF56" s="53"/>
      <c r="CG56" s="16" t="s">
        <v>20</v>
      </c>
      <c r="CH56" s="16"/>
      <c r="CI56" s="16"/>
      <c r="CJ56" s="16"/>
      <c r="CK56" s="17"/>
      <c r="CL56" s="16"/>
      <c r="CM56" s="16"/>
      <c r="CN56" s="52">
        <v>20</v>
      </c>
      <c r="CO56" s="52"/>
      <c r="CP56" s="52"/>
      <c r="CQ56" s="52"/>
      <c r="CR56" s="84" t="s">
        <v>90</v>
      </c>
      <c r="CS56" s="84"/>
      <c r="CT56" s="84"/>
      <c r="CU56" s="84"/>
      <c r="CV56" s="16" t="s">
        <v>20</v>
      </c>
      <c r="CW56" s="16"/>
      <c r="CX56" s="16"/>
      <c r="CY56" s="16"/>
      <c r="CZ56" s="16"/>
      <c r="DA56" s="18"/>
      <c r="DB56" s="16"/>
      <c r="DC56" s="52">
        <v>20</v>
      </c>
      <c r="DD56" s="52"/>
      <c r="DE56" s="52"/>
      <c r="DF56" s="52"/>
      <c r="DG56" s="84" t="s">
        <v>91</v>
      </c>
      <c r="DH56" s="84"/>
      <c r="DI56" s="84"/>
      <c r="DJ56" s="84"/>
      <c r="DK56" s="16" t="s">
        <v>20</v>
      </c>
      <c r="DL56" s="16"/>
      <c r="DM56" s="16"/>
      <c r="DN56" s="16"/>
      <c r="DO56" s="17"/>
    </row>
    <row r="57" spans="1:119" ht="7.5" customHeight="1" thickBot="1">
      <c r="A57" s="4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44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83"/>
      <c r="BV57" s="85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7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5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7"/>
    </row>
    <row r="58" spans="1:119" ht="12.75">
      <c r="A58" s="104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16" t="s">
        <v>46</v>
      </c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55"/>
      <c r="BF58" s="114">
        <v>1310</v>
      </c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96">
        <v>409211</v>
      </c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110"/>
      <c r="CL58" s="96">
        <v>409211</v>
      </c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5">
        <v>409211</v>
      </c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7"/>
    </row>
    <row r="59" spans="1:119" ht="25.5" customHeight="1">
      <c r="A59" s="106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18" t="s">
        <v>108</v>
      </c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56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111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8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100"/>
    </row>
    <row r="60" spans="1:119" ht="25.5" customHeight="1">
      <c r="A60" s="108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29"/>
      <c r="N60" s="121" t="s">
        <v>47</v>
      </c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57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1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1"/>
      <c r="DB60" s="102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/>
      <c r="DM60" s="102"/>
      <c r="DN60" s="102"/>
      <c r="DO60" s="103"/>
    </row>
    <row r="61" spans="1:119" ht="25.5" customHeight="1">
      <c r="A61" s="113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29"/>
      <c r="N61" s="121" t="s">
        <v>48</v>
      </c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57"/>
      <c r="BF61" s="205">
        <v>1320</v>
      </c>
      <c r="BG61" s="205"/>
      <c r="BH61" s="205"/>
      <c r="BI61" s="205"/>
      <c r="BJ61" s="205"/>
      <c r="BK61" s="205"/>
      <c r="BL61" s="205"/>
      <c r="BM61" s="205"/>
      <c r="BN61" s="205"/>
      <c r="BO61" s="205"/>
      <c r="BP61" s="205"/>
      <c r="BQ61" s="205"/>
      <c r="BR61" s="205"/>
      <c r="BS61" s="205"/>
      <c r="BT61" s="205"/>
      <c r="BU61" s="205"/>
      <c r="BV61" s="188" t="s">
        <v>49</v>
      </c>
      <c r="BW61" s="188"/>
      <c r="BX61" s="188"/>
      <c r="BY61" s="122" t="s">
        <v>105</v>
      </c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58" t="s">
        <v>50</v>
      </c>
      <c r="CK61" s="206"/>
      <c r="CL61" s="187" t="s">
        <v>49</v>
      </c>
      <c r="CM61" s="188"/>
      <c r="CN61" s="122" t="s">
        <v>105</v>
      </c>
      <c r="CO61" s="122"/>
      <c r="CP61" s="122"/>
      <c r="CQ61" s="122"/>
      <c r="CR61" s="122"/>
      <c r="CS61" s="122"/>
      <c r="CT61" s="122"/>
      <c r="CU61" s="122"/>
      <c r="CV61" s="122"/>
      <c r="CW61" s="122"/>
      <c r="CX61" s="122"/>
      <c r="CY61" s="158" t="s">
        <v>50</v>
      </c>
      <c r="CZ61" s="206"/>
      <c r="DA61" s="187" t="s">
        <v>49</v>
      </c>
      <c r="DB61" s="188"/>
      <c r="DC61" s="122" t="s">
        <v>105</v>
      </c>
      <c r="DD61" s="122"/>
      <c r="DE61" s="122"/>
      <c r="DF61" s="122"/>
      <c r="DG61" s="122"/>
      <c r="DH61" s="122"/>
      <c r="DI61" s="122"/>
      <c r="DJ61" s="122"/>
      <c r="DK61" s="122"/>
      <c r="DL61" s="122"/>
      <c r="DM61" s="122"/>
      <c r="DN61" s="158" t="s">
        <v>50</v>
      </c>
      <c r="DO61" s="159"/>
    </row>
    <row r="62" spans="1:119" ht="12.75">
      <c r="A62" s="113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29"/>
      <c r="N62" s="120" t="s">
        <v>51</v>
      </c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43"/>
      <c r="BF62" s="115">
        <v>1340</v>
      </c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22">
        <v>874756</v>
      </c>
      <c r="BW62" s="122"/>
      <c r="BX62" s="122"/>
      <c r="BY62" s="122"/>
      <c r="BZ62" s="122"/>
      <c r="CA62" s="122"/>
      <c r="CB62" s="122"/>
      <c r="CC62" s="122"/>
      <c r="CD62" s="122"/>
      <c r="CE62" s="122"/>
      <c r="CF62" s="122"/>
      <c r="CG62" s="122"/>
      <c r="CH62" s="122"/>
      <c r="CI62" s="122"/>
      <c r="CJ62" s="122"/>
      <c r="CK62" s="123"/>
      <c r="CL62" s="124">
        <v>926095</v>
      </c>
      <c r="CM62" s="122"/>
      <c r="CN62" s="122"/>
      <c r="CO62" s="122"/>
      <c r="CP62" s="122"/>
      <c r="CQ62" s="122"/>
      <c r="CR62" s="122"/>
      <c r="CS62" s="122"/>
      <c r="CT62" s="122"/>
      <c r="CU62" s="122"/>
      <c r="CV62" s="122"/>
      <c r="CW62" s="122"/>
      <c r="CX62" s="122"/>
      <c r="CY62" s="122"/>
      <c r="CZ62" s="123"/>
      <c r="DA62" s="124">
        <v>1052057</v>
      </c>
      <c r="DB62" s="122"/>
      <c r="DC62" s="122"/>
      <c r="DD62" s="122"/>
      <c r="DE62" s="122"/>
      <c r="DF62" s="122"/>
      <c r="DG62" s="122"/>
      <c r="DH62" s="122"/>
      <c r="DI62" s="122"/>
      <c r="DJ62" s="122"/>
      <c r="DK62" s="122"/>
      <c r="DL62" s="122"/>
      <c r="DM62" s="122"/>
      <c r="DN62" s="122"/>
      <c r="DO62" s="125"/>
    </row>
    <row r="63" spans="1:119" ht="12.75">
      <c r="A63" s="113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29"/>
      <c r="N63" s="120" t="s">
        <v>52</v>
      </c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43"/>
      <c r="BF63" s="115">
        <v>1350</v>
      </c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22">
        <v>106789</v>
      </c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3"/>
      <c r="CL63" s="124">
        <v>106789</v>
      </c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3"/>
      <c r="DA63" s="124">
        <v>106789</v>
      </c>
      <c r="DB63" s="122"/>
      <c r="DC63" s="122"/>
      <c r="DD63" s="122"/>
      <c r="DE63" s="122"/>
      <c r="DF63" s="122"/>
      <c r="DG63" s="122"/>
      <c r="DH63" s="122"/>
      <c r="DI63" s="122"/>
      <c r="DJ63" s="122"/>
      <c r="DK63" s="122"/>
      <c r="DL63" s="122"/>
      <c r="DM63" s="122"/>
      <c r="DN63" s="122"/>
      <c r="DO63" s="125"/>
    </row>
    <row r="64" spans="1:119" ht="12.75">
      <c r="A64" s="113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29"/>
      <c r="N64" s="120" t="s">
        <v>53</v>
      </c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43"/>
      <c r="BF64" s="115">
        <v>1360</v>
      </c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22">
        <v>20460</v>
      </c>
      <c r="BW64" s="122"/>
      <c r="BX64" s="122"/>
      <c r="BY64" s="122"/>
      <c r="BZ64" s="122"/>
      <c r="CA64" s="122"/>
      <c r="CB64" s="122"/>
      <c r="CC64" s="122"/>
      <c r="CD64" s="122"/>
      <c r="CE64" s="122"/>
      <c r="CF64" s="122"/>
      <c r="CG64" s="122"/>
      <c r="CH64" s="122"/>
      <c r="CI64" s="122"/>
      <c r="CJ64" s="122"/>
      <c r="CK64" s="123"/>
      <c r="CL64" s="124">
        <v>20460</v>
      </c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22"/>
      <c r="CX64" s="122"/>
      <c r="CY64" s="122"/>
      <c r="CZ64" s="123"/>
      <c r="DA64" s="124">
        <v>20460</v>
      </c>
      <c r="DB64" s="122"/>
      <c r="DC64" s="122"/>
      <c r="DD64" s="122"/>
      <c r="DE64" s="122"/>
      <c r="DF64" s="122"/>
      <c r="DG64" s="122"/>
      <c r="DH64" s="122"/>
      <c r="DI64" s="122"/>
      <c r="DJ64" s="122"/>
      <c r="DK64" s="122"/>
      <c r="DL64" s="122"/>
      <c r="DM64" s="122"/>
      <c r="DN64" s="122"/>
      <c r="DO64" s="125"/>
    </row>
    <row r="65" spans="1:119" s="22" customFormat="1" ht="27" customHeight="1" thickBot="1">
      <c r="A65" s="134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35"/>
      <c r="N65" s="144" t="s">
        <v>54</v>
      </c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5"/>
      <c r="BF65" s="169">
        <v>1370</v>
      </c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74">
        <v>7381379</v>
      </c>
      <c r="BW65" s="174"/>
      <c r="BX65" s="174"/>
      <c r="BY65" s="174"/>
      <c r="BZ65" s="174"/>
      <c r="CA65" s="174"/>
      <c r="CB65" s="174"/>
      <c r="CC65" s="174"/>
      <c r="CD65" s="174"/>
      <c r="CE65" s="174"/>
      <c r="CF65" s="174"/>
      <c r="CG65" s="174"/>
      <c r="CH65" s="174"/>
      <c r="CI65" s="174"/>
      <c r="CJ65" s="174"/>
      <c r="CK65" s="175"/>
      <c r="CL65" s="176">
        <v>7133034</v>
      </c>
      <c r="CM65" s="174"/>
      <c r="CN65" s="174"/>
      <c r="CO65" s="174"/>
      <c r="CP65" s="174"/>
      <c r="CQ65" s="174"/>
      <c r="CR65" s="174"/>
      <c r="CS65" s="174"/>
      <c r="CT65" s="174"/>
      <c r="CU65" s="174"/>
      <c r="CV65" s="174"/>
      <c r="CW65" s="174"/>
      <c r="CX65" s="174"/>
      <c r="CY65" s="174"/>
      <c r="CZ65" s="175"/>
      <c r="DA65" s="176">
        <v>7713360</v>
      </c>
      <c r="DB65" s="174"/>
      <c r="DC65" s="174"/>
      <c r="DD65" s="174"/>
      <c r="DE65" s="174"/>
      <c r="DF65" s="174"/>
      <c r="DG65" s="174"/>
      <c r="DH65" s="174"/>
      <c r="DI65" s="174"/>
      <c r="DJ65" s="174"/>
      <c r="DK65" s="174"/>
      <c r="DL65" s="174"/>
      <c r="DM65" s="174"/>
      <c r="DN65" s="174"/>
      <c r="DO65" s="177"/>
    </row>
    <row r="66" spans="1:119" ht="13.5" thickBot="1">
      <c r="A66" s="113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4"/>
      <c r="N66" s="178" t="s">
        <v>55</v>
      </c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80"/>
      <c r="BF66" s="181">
        <v>1300</v>
      </c>
      <c r="BG66" s="181"/>
      <c r="BH66" s="181"/>
      <c r="BI66" s="181"/>
      <c r="BJ66" s="181"/>
      <c r="BK66" s="181"/>
      <c r="BL66" s="181"/>
      <c r="BM66" s="181"/>
      <c r="BN66" s="181"/>
      <c r="BO66" s="181"/>
      <c r="BP66" s="181"/>
      <c r="BQ66" s="181"/>
      <c r="BR66" s="181"/>
      <c r="BS66" s="181"/>
      <c r="BT66" s="181"/>
      <c r="BU66" s="181"/>
      <c r="BV66" s="167">
        <f>BV58+BV62+BV63+BV64+BV65</f>
        <v>8792595</v>
      </c>
      <c r="BW66" s="167"/>
      <c r="BX66" s="167"/>
      <c r="BY66" s="167"/>
      <c r="BZ66" s="167"/>
      <c r="CA66" s="167"/>
      <c r="CB66" s="167"/>
      <c r="CC66" s="167"/>
      <c r="CD66" s="167"/>
      <c r="CE66" s="167"/>
      <c r="CF66" s="167"/>
      <c r="CG66" s="167"/>
      <c r="CH66" s="167"/>
      <c r="CI66" s="167"/>
      <c r="CJ66" s="167"/>
      <c r="CK66" s="173"/>
      <c r="CL66" s="167">
        <f>CL58+CL62+CL63+CL64+CL65</f>
        <v>8595589</v>
      </c>
      <c r="CM66" s="167"/>
      <c r="CN66" s="167"/>
      <c r="CO66" s="167"/>
      <c r="CP66" s="167"/>
      <c r="CQ66" s="167"/>
      <c r="CR66" s="167"/>
      <c r="CS66" s="167"/>
      <c r="CT66" s="167"/>
      <c r="CU66" s="167"/>
      <c r="CV66" s="167"/>
      <c r="CW66" s="167"/>
      <c r="CX66" s="167"/>
      <c r="CY66" s="167"/>
      <c r="CZ66" s="168"/>
      <c r="DA66" s="172">
        <f>DA58+DA62+DA63+DA64+DA65</f>
        <v>9301877</v>
      </c>
      <c r="DB66" s="167"/>
      <c r="DC66" s="167"/>
      <c r="DD66" s="167"/>
      <c r="DE66" s="167"/>
      <c r="DF66" s="167"/>
      <c r="DG66" s="167"/>
      <c r="DH66" s="167"/>
      <c r="DI66" s="167"/>
      <c r="DJ66" s="167"/>
      <c r="DK66" s="167"/>
      <c r="DL66" s="167"/>
      <c r="DM66" s="167"/>
      <c r="DN66" s="167"/>
      <c r="DO66" s="173"/>
    </row>
    <row r="67" spans="1:119" ht="13.5" customHeight="1">
      <c r="A67" s="106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16" t="s">
        <v>56</v>
      </c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1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99">
        <v>5113617</v>
      </c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111"/>
      <c r="CL67" s="99">
        <v>5996614</v>
      </c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8">
        <v>5644035</v>
      </c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100"/>
    </row>
    <row r="68" spans="1:119" ht="12.75">
      <c r="A68" s="108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29"/>
      <c r="N68" s="120" t="s">
        <v>57</v>
      </c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43"/>
      <c r="BF68" s="115">
        <v>1410</v>
      </c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1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1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3"/>
    </row>
    <row r="69" spans="1:119" ht="12.75">
      <c r="A69" s="113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29"/>
      <c r="N69" s="120" t="s">
        <v>58</v>
      </c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43"/>
      <c r="BF69" s="115">
        <v>1420</v>
      </c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22">
        <v>206627</v>
      </c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3"/>
      <c r="CL69" s="124">
        <v>203608</v>
      </c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3"/>
      <c r="DA69" s="124">
        <v>170091</v>
      </c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  <c r="DM69" s="122"/>
      <c r="DN69" s="122"/>
      <c r="DO69" s="125"/>
    </row>
    <row r="70" spans="1:119" ht="13.5" thickBot="1">
      <c r="A70" s="113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29"/>
      <c r="N70" s="226" t="s">
        <v>59</v>
      </c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6"/>
      <c r="AS70" s="226"/>
      <c r="AT70" s="226"/>
      <c r="AU70" s="226"/>
      <c r="AV70" s="226"/>
      <c r="AW70" s="226"/>
      <c r="AX70" s="226"/>
      <c r="AY70" s="226"/>
      <c r="AZ70" s="226"/>
      <c r="BA70" s="226"/>
      <c r="BB70" s="226"/>
      <c r="BC70" s="226"/>
      <c r="BD70" s="226"/>
      <c r="BE70" s="227"/>
      <c r="BF70" s="207">
        <v>1430</v>
      </c>
      <c r="BG70" s="207"/>
      <c r="BH70" s="207"/>
      <c r="BI70" s="207"/>
      <c r="BJ70" s="207"/>
      <c r="BK70" s="207"/>
      <c r="BL70" s="207"/>
      <c r="BM70" s="207"/>
      <c r="BN70" s="207"/>
      <c r="BO70" s="207"/>
      <c r="BP70" s="207"/>
      <c r="BQ70" s="207"/>
      <c r="BR70" s="207"/>
      <c r="BS70" s="207"/>
      <c r="BT70" s="207"/>
      <c r="BU70" s="207"/>
      <c r="BV70" s="170">
        <v>155786</v>
      </c>
      <c r="BW70" s="170"/>
      <c r="BX70" s="170"/>
      <c r="BY70" s="170"/>
      <c r="BZ70" s="170"/>
      <c r="CA70" s="170"/>
      <c r="CB70" s="170"/>
      <c r="CC70" s="170"/>
      <c r="CD70" s="170"/>
      <c r="CE70" s="170"/>
      <c r="CF70" s="170"/>
      <c r="CG70" s="170"/>
      <c r="CH70" s="170"/>
      <c r="CI70" s="170"/>
      <c r="CJ70" s="170"/>
      <c r="CK70" s="171"/>
      <c r="CL70" s="184">
        <v>128907</v>
      </c>
      <c r="CM70" s="170"/>
      <c r="CN70" s="170"/>
      <c r="CO70" s="170"/>
      <c r="CP70" s="170"/>
      <c r="CQ70" s="170"/>
      <c r="CR70" s="170"/>
      <c r="CS70" s="170"/>
      <c r="CT70" s="170"/>
      <c r="CU70" s="170"/>
      <c r="CV70" s="170"/>
      <c r="CW70" s="170"/>
      <c r="CX70" s="170"/>
      <c r="CY70" s="170"/>
      <c r="CZ70" s="171"/>
      <c r="DA70" s="184">
        <v>120190</v>
      </c>
      <c r="DB70" s="170"/>
      <c r="DC70" s="170"/>
      <c r="DD70" s="170"/>
      <c r="DE70" s="170"/>
      <c r="DF70" s="170"/>
      <c r="DG70" s="170"/>
      <c r="DH70" s="170"/>
      <c r="DI70" s="170"/>
      <c r="DJ70" s="170"/>
      <c r="DK70" s="170"/>
      <c r="DL70" s="170"/>
      <c r="DM70" s="170"/>
      <c r="DN70" s="170"/>
      <c r="DO70" s="185"/>
    </row>
    <row r="71" spans="1:119" ht="13.5" thickBot="1">
      <c r="A71" s="113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2"/>
      <c r="N71" s="194" t="s">
        <v>61</v>
      </c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  <c r="BB71" s="195"/>
      <c r="BC71" s="195"/>
      <c r="BD71" s="195"/>
      <c r="BE71" s="196"/>
      <c r="BF71" s="204">
        <v>1400</v>
      </c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197">
        <f>BV67+BV69+BV70</f>
        <v>5476030</v>
      </c>
      <c r="BW71" s="197"/>
      <c r="BX71" s="197"/>
      <c r="BY71" s="197"/>
      <c r="BZ71" s="197"/>
      <c r="CA71" s="197"/>
      <c r="CB71" s="197"/>
      <c r="CC71" s="197"/>
      <c r="CD71" s="197"/>
      <c r="CE71" s="197"/>
      <c r="CF71" s="197"/>
      <c r="CG71" s="197"/>
      <c r="CH71" s="197"/>
      <c r="CI71" s="197"/>
      <c r="CJ71" s="197"/>
      <c r="CK71" s="198"/>
      <c r="CL71" s="199">
        <f>CL67+CL69+CL70</f>
        <v>6329129</v>
      </c>
      <c r="CM71" s="197"/>
      <c r="CN71" s="197"/>
      <c r="CO71" s="197"/>
      <c r="CP71" s="197"/>
      <c r="CQ71" s="197"/>
      <c r="CR71" s="197"/>
      <c r="CS71" s="197"/>
      <c r="CT71" s="197"/>
      <c r="CU71" s="197"/>
      <c r="CV71" s="197"/>
      <c r="CW71" s="197"/>
      <c r="CX71" s="197"/>
      <c r="CY71" s="197"/>
      <c r="CZ71" s="198"/>
      <c r="DA71" s="199">
        <f>DA67+DA69+DA70</f>
        <v>5934316</v>
      </c>
      <c r="DB71" s="197"/>
      <c r="DC71" s="197"/>
      <c r="DD71" s="197"/>
      <c r="DE71" s="197"/>
      <c r="DF71" s="197"/>
      <c r="DG71" s="197"/>
      <c r="DH71" s="197"/>
      <c r="DI71" s="197"/>
      <c r="DJ71" s="197"/>
      <c r="DK71" s="197"/>
      <c r="DL71" s="197"/>
      <c r="DM71" s="197"/>
      <c r="DN71" s="197"/>
      <c r="DO71" s="200"/>
    </row>
    <row r="72" spans="1:119" ht="13.5" customHeight="1">
      <c r="A72" s="113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160" t="s">
        <v>62</v>
      </c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1"/>
      <c r="BF72" s="208">
        <v>1510</v>
      </c>
      <c r="BG72" s="208"/>
      <c r="BH72" s="208"/>
      <c r="BI72" s="208"/>
      <c r="BJ72" s="208"/>
      <c r="BK72" s="208"/>
      <c r="BL72" s="208"/>
      <c r="BM72" s="208"/>
      <c r="BN72" s="208"/>
      <c r="BO72" s="208"/>
      <c r="BP72" s="208"/>
      <c r="BQ72" s="208"/>
      <c r="BR72" s="208"/>
      <c r="BS72" s="208"/>
      <c r="BT72" s="208"/>
      <c r="BU72" s="208"/>
      <c r="BV72" s="99">
        <v>676466</v>
      </c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111"/>
      <c r="CL72" s="99">
        <v>359859</v>
      </c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8">
        <v>2052266</v>
      </c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100"/>
    </row>
    <row r="73" spans="1:119" ht="12.75">
      <c r="A73" s="113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20"/>
      <c r="N73" s="162" t="s">
        <v>57</v>
      </c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4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1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1"/>
      <c r="DB73" s="102"/>
      <c r="DC73" s="102"/>
      <c r="DD73" s="102"/>
      <c r="DE73" s="102"/>
      <c r="DF73" s="102"/>
      <c r="DG73" s="102"/>
      <c r="DH73" s="102"/>
      <c r="DI73" s="102"/>
      <c r="DJ73" s="102"/>
      <c r="DK73" s="102"/>
      <c r="DL73" s="102"/>
      <c r="DM73" s="102"/>
      <c r="DN73" s="102"/>
      <c r="DO73" s="103"/>
    </row>
    <row r="74" spans="1:119" ht="12.75">
      <c r="A74" s="113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21"/>
      <c r="N74" s="142" t="s">
        <v>63</v>
      </c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43"/>
      <c r="BF74" s="115">
        <v>1520</v>
      </c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22">
        <f>BV75+BV76+BV77+BV78+BV79+BV80</f>
        <v>4225012</v>
      </c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3"/>
      <c r="CL74" s="124">
        <f>CL75+CL76+CL77+CL78+CL79+CL80</f>
        <v>4883325</v>
      </c>
      <c r="CM74" s="122"/>
      <c r="CN74" s="122"/>
      <c r="CO74" s="122"/>
      <c r="CP74" s="122"/>
      <c r="CQ74" s="122"/>
      <c r="CR74" s="122"/>
      <c r="CS74" s="122"/>
      <c r="CT74" s="122"/>
      <c r="CU74" s="122"/>
      <c r="CV74" s="122"/>
      <c r="CW74" s="122"/>
      <c r="CX74" s="122"/>
      <c r="CY74" s="122"/>
      <c r="CZ74" s="123"/>
      <c r="DA74" s="124">
        <f>DA75+DA77+DA76+DA78+DA79+DA80</f>
        <v>2523120</v>
      </c>
      <c r="DB74" s="122"/>
      <c r="DC74" s="122"/>
      <c r="DD74" s="122"/>
      <c r="DE74" s="122"/>
      <c r="DF74" s="122"/>
      <c r="DG74" s="122"/>
      <c r="DH74" s="122"/>
      <c r="DI74" s="122"/>
      <c r="DJ74" s="122"/>
      <c r="DK74" s="122"/>
      <c r="DL74" s="122"/>
      <c r="DM74" s="122"/>
      <c r="DN74" s="122"/>
      <c r="DO74" s="125"/>
    </row>
    <row r="75" spans="1:119" ht="24.75" customHeight="1">
      <c r="A75" s="113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221" t="s">
        <v>80</v>
      </c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  <c r="AE75" s="213"/>
      <c r="AF75" s="213"/>
      <c r="AG75" s="213"/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115">
        <v>1521</v>
      </c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22">
        <v>2423693</v>
      </c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3"/>
      <c r="CL75" s="124">
        <v>3811218</v>
      </c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3"/>
      <c r="DA75" s="124">
        <v>1498868</v>
      </c>
      <c r="DB75" s="122"/>
      <c r="DC75" s="122"/>
      <c r="DD75" s="122"/>
      <c r="DE75" s="122"/>
      <c r="DF75" s="122"/>
      <c r="DG75" s="122"/>
      <c r="DH75" s="122"/>
      <c r="DI75" s="122"/>
      <c r="DJ75" s="122"/>
      <c r="DK75" s="122"/>
      <c r="DL75" s="122"/>
      <c r="DM75" s="122"/>
      <c r="DN75" s="122"/>
      <c r="DO75" s="125"/>
    </row>
    <row r="76" spans="1:119" ht="15" customHeight="1">
      <c r="A76" s="113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222" t="s">
        <v>81</v>
      </c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57"/>
      <c r="BF76" s="115">
        <v>1522</v>
      </c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22">
        <v>100416</v>
      </c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23"/>
      <c r="CL76" s="124">
        <v>102811</v>
      </c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3"/>
      <c r="DA76" s="124">
        <v>93031</v>
      </c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5"/>
    </row>
    <row r="77" spans="1:119" ht="22.5" customHeight="1">
      <c r="A77" s="113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222" t="s">
        <v>82</v>
      </c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57"/>
      <c r="BF77" s="115">
        <v>1523</v>
      </c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22">
        <v>57244</v>
      </c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3"/>
      <c r="CL77" s="124">
        <v>40478</v>
      </c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2"/>
      <c r="CX77" s="122"/>
      <c r="CY77" s="122"/>
      <c r="CZ77" s="123"/>
      <c r="DA77" s="124">
        <v>30428</v>
      </c>
      <c r="DB77" s="122"/>
      <c r="DC77" s="122"/>
      <c r="DD77" s="122"/>
      <c r="DE77" s="122"/>
      <c r="DF77" s="122"/>
      <c r="DG77" s="122"/>
      <c r="DH77" s="122"/>
      <c r="DI77" s="122"/>
      <c r="DJ77" s="122"/>
      <c r="DK77" s="122"/>
      <c r="DL77" s="122"/>
      <c r="DM77" s="122"/>
      <c r="DN77" s="122"/>
      <c r="DO77" s="125"/>
    </row>
    <row r="78" spans="1:119" ht="12.75">
      <c r="A78" s="113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222" t="s">
        <v>83</v>
      </c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57"/>
      <c r="BF78" s="115">
        <v>1524</v>
      </c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22">
        <v>152082</v>
      </c>
      <c r="BW78" s="122"/>
      <c r="BX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2"/>
      <c r="CJ78" s="122"/>
      <c r="CK78" s="123"/>
      <c r="CL78" s="124">
        <v>140026</v>
      </c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2"/>
      <c r="CX78" s="122"/>
      <c r="CY78" s="122"/>
      <c r="CZ78" s="123"/>
      <c r="DA78" s="124">
        <v>111085</v>
      </c>
      <c r="DB78" s="122"/>
      <c r="DC78" s="122"/>
      <c r="DD78" s="122"/>
      <c r="DE78" s="122"/>
      <c r="DF78" s="122"/>
      <c r="DG78" s="122"/>
      <c r="DH78" s="122"/>
      <c r="DI78" s="122"/>
      <c r="DJ78" s="122"/>
      <c r="DK78" s="122"/>
      <c r="DL78" s="122"/>
      <c r="DM78" s="122"/>
      <c r="DN78" s="122"/>
      <c r="DO78" s="125"/>
    </row>
    <row r="79" spans="1:119" ht="24.75" customHeight="1">
      <c r="A79" s="113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222" t="s">
        <v>85</v>
      </c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57"/>
      <c r="BF79" s="115">
        <v>1525</v>
      </c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22">
        <v>375</v>
      </c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3"/>
      <c r="CL79" s="124">
        <v>1122</v>
      </c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3"/>
      <c r="DA79" s="124">
        <v>1196</v>
      </c>
      <c r="DB79" s="122"/>
      <c r="DC79" s="122"/>
      <c r="DD79" s="122"/>
      <c r="DE79" s="122"/>
      <c r="DF79" s="122"/>
      <c r="DG79" s="122"/>
      <c r="DH79" s="122"/>
      <c r="DI79" s="122"/>
      <c r="DJ79" s="122"/>
      <c r="DK79" s="122"/>
      <c r="DL79" s="122"/>
      <c r="DM79" s="122"/>
      <c r="DN79" s="122"/>
      <c r="DO79" s="125"/>
    </row>
    <row r="80" spans="1:119" ht="12.75">
      <c r="A80" s="113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235" t="s">
        <v>84</v>
      </c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29"/>
      <c r="AV80" s="229"/>
      <c r="AW80" s="229"/>
      <c r="AX80" s="229"/>
      <c r="AY80" s="229"/>
      <c r="AZ80" s="229"/>
      <c r="BA80" s="229"/>
      <c r="BB80" s="229"/>
      <c r="BC80" s="229"/>
      <c r="BD80" s="229"/>
      <c r="BE80" s="229"/>
      <c r="BF80" s="115">
        <v>1526</v>
      </c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22">
        <v>1491202</v>
      </c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3"/>
      <c r="CL80" s="124">
        <v>787670</v>
      </c>
      <c r="CM80" s="122"/>
      <c r="CN80" s="122"/>
      <c r="CO80" s="122"/>
      <c r="CP80" s="122"/>
      <c r="CQ80" s="122"/>
      <c r="CR80" s="122"/>
      <c r="CS80" s="122"/>
      <c r="CT80" s="122"/>
      <c r="CU80" s="122"/>
      <c r="CV80" s="122"/>
      <c r="CW80" s="122"/>
      <c r="CX80" s="122"/>
      <c r="CY80" s="122"/>
      <c r="CZ80" s="123"/>
      <c r="DA80" s="124">
        <v>788512</v>
      </c>
      <c r="DB80" s="122"/>
      <c r="DC80" s="122"/>
      <c r="DD80" s="122"/>
      <c r="DE80" s="122"/>
      <c r="DF80" s="122"/>
      <c r="DG80" s="122"/>
      <c r="DH80" s="122"/>
      <c r="DI80" s="122"/>
      <c r="DJ80" s="122"/>
      <c r="DK80" s="122"/>
      <c r="DL80" s="122"/>
      <c r="DM80" s="122"/>
      <c r="DN80" s="122"/>
      <c r="DO80" s="125"/>
    </row>
    <row r="81" spans="1:119" ht="12.75">
      <c r="A81" s="113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21"/>
      <c r="N81" s="142" t="s">
        <v>64</v>
      </c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43"/>
      <c r="BF81" s="115">
        <v>1530</v>
      </c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22">
        <v>0</v>
      </c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3"/>
      <c r="CL81" s="124">
        <v>8</v>
      </c>
      <c r="CM81" s="122"/>
      <c r="CN81" s="122"/>
      <c r="CO81" s="122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3"/>
      <c r="DA81" s="124">
        <v>10</v>
      </c>
      <c r="DB81" s="122"/>
      <c r="DC81" s="122"/>
      <c r="DD81" s="122"/>
      <c r="DE81" s="122"/>
      <c r="DF81" s="122"/>
      <c r="DG81" s="122"/>
      <c r="DH81" s="122"/>
      <c r="DI81" s="122"/>
      <c r="DJ81" s="122"/>
      <c r="DK81" s="122"/>
      <c r="DL81" s="122"/>
      <c r="DM81" s="122"/>
      <c r="DN81" s="122"/>
      <c r="DO81" s="125"/>
    </row>
    <row r="82" spans="1:119" ht="12.75">
      <c r="A82" s="113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21"/>
      <c r="N82" s="142" t="s">
        <v>65</v>
      </c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43"/>
      <c r="BF82" s="115">
        <v>1540</v>
      </c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22">
        <v>41934</v>
      </c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3"/>
      <c r="CL82" s="124">
        <v>45120</v>
      </c>
      <c r="CM82" s="122"/>
      <c r="CN82" s="122"/>
      <c r="CO82" s="122"/>
      <c r="CP82" s="122"/>
      <c r="CQ82" s="122"/>
      <c r="CR82" s="122"/>
      <c r="CS82" s="122"/>
      <c r="CT82" s="122"/>
      <c r="CU82" s="122"/>
      <c r="CV82" s="122"/>
      <c r="CW82" s="122"/>
      <c r="CX82" s="122"/>
      <c r="CY82" s="122"/>
      <c r="CZ82" s="123"/>
      <c r="DA82" s="124">
        <v>28862</v>
      </c>
      <c r="DB82" s="122"/>
      <c r="DC82" s="122"/>
      <c r="DD82" s="122"/>
      <c r="DE82" s="122"/>
      <c r="DF82" s="122"/>
      <c r="DG82" s="122"/>
      <c r="DH82" s="122"/>
      <c r="DI82" s="122"/>
      <c r="DJ82" s="122"/>
      <c r="DK82" s="122"/>
      <c r="DL82" s="122"/>
      <c r="DM82" s="122"/>
      <c r="DN82" s="122"/>
      <c r="DO82" s="125"/>
    </row>
    <row r="83" spans="1:119" s="22" customFormat="1" ht="13.5" thickBot="1">
      <c r="A83" s="134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25"/>
      <c r="N83" s="139" t="s">
        <v>60</v>
      </c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1"/>
      <c r="BF83" s="207">
        <v>1550</v>
      </c>
      <c r="BG83" s="207"/>
      <c r="BH83" s="207"/>
      <c r="BI83" s="207"/>
      <c r="BJ83" s="207"/>
      <c r="BK83" s="207"/>
      <c r="BL83" s="207"/>
      <c r="BM83" s="207"/>
      <c r="BN83" s="207"/>
      <c r="BO83" s="207"/>
      <c r="BP83" s="207"/>
      <c r="BQ83" s="207"/>
      <c r="BR83" s="207"/>
      <c r="BS83" s="207"/>
      <c r="BT83" s="207"/>
      <c r="BU83" s="207"/>
      <c r="BV83" s="129">
        <v>1200</v>
      </c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38"/>
      <c r="CL83" s="128">
        <v>0</v>
      </c>
      <c r="CM83" s="129"/>
      <c r="CN83" s="129"/>
      <c r="CO83" s="129"/>
      <c r="CP83" s="129"/>
      <c r="CQ83" s="129"/>
      <c r="CR83" s="129"/>
      <c r="CS83" s="129"/>
      <c r="CT83" s="129"/>
      <c r="CU83" s="129"/>
      <c r="CV83" s="129"/>
      <c r="CW83" s="129"/>
      <c r="CX83" s="129"/>
      <c r="CY83" s="129"/>
      <c r="CZ83" s="138"/>
      <c r="DA83" s="128">
        <v>0</v>
      </c>
      <c r="DB83" s="129"/>
      <c r="DC83" s="129"/>
      <c r="DD83" s="129"/>
      <c r="DE83" s="129"/>
      <c r="DF83" s="129"/>
      <c r="DG83" s="129"/>
      <c r="DH83" s="129"/>
      <c r="DI83" s="129"/>
      <c r="DJ83" s="129"/>
      <c r="DK83" s="129"/>
      <c r="DL83" s="129"/>
      <c r="DM83" s="129"/>
      <c r="DN83" s="129"/>
      <c r="DO83" s="130"/>
    </row>
    <row r="84" spans="1:119" s="22" customFormat="1" ht="13.5" thickBot="1">
      <c r="A84" s="134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25"/>
      <c r="N84" s="201" t="s">
        <v>66</v>
      </c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3"/>
      <c r="BF84" s="204">
        <v>1500</v>
      </c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148">
        <f>BV72+BV74+BV81+BV82+BV83</f>
        <v>4944612</v>
      </c>
      <c r="BW84" s="148"/>
      <c r="BX84" s="148"/>
      <c r="BY84" s="148"/>
      <c r="BZ84" s="148"/>
      <c r="CA84" s="148"/>
      <c r="CB84" s="148"/>
      <c r="CC84" s="148"/>
      <c r="CD84" s="148"/>
      <c r="CE84" s="148"/>
      <c r="CF84" s="148"/>
      <c r="CG84" s="148"/>
      <c r="CH84" s="148"/>
      <c r="CI84" s="148"/>
      <c r="CJ84" s="148"/>
      <c r="CK84" s="154"/>
      <c r="CL84" s="147">
        <f>CL72+CL74+CL81+CL82</f>
        <v>5288312</v>
      </c>
      <c r="CM84" s="148"/>
      <c r="CN84" s="148"/>
      <c r="CO84" s="148"/>
      <c r="CP84" s="148"/>
      <c r="CQ84" s="148"/>
      <c r="CR84" s="148"/>
      <c r="CS84" s="148"/>
      <c r="CT84" s="148"/>
      <c r="CU84" s="148"/>
      <c r="CV84" s="148"/>
      <c r="CW84" s="148"/>
      <c r="CX84" s="148"/>
      <c r="CY84" s="148"/>
      <c r="CZ84" s="154"/>
      <c r="DA84" s="147">
        <f>DA72+DA74+DA81+DA82+DA83</f>
        <v>4604258</v>
      </c>
      <c r="DB84" s="148"/>
      <c r="DC84" s="148"/>
      <c r="DD84" s="148"/>
      <c r="DE84" s="148"/>
      <c r="DF84" s="148"/>
      <c r="DG84" s="148"/>
      <c r="DH84" s="148"/>
      <c r="DI84" s="148"/>
      <c r="DJ84" s="148"/>
      <c r="DK84" s="148"/>
      <c r="DL84" s="148"/>
      <c r="DM84" s="148"/>
      <c r="DN84" s="148"/>
      <c r="DO84" s="149"/>
    </row>
    <row r="85" spans="1:120" ht="13.5" thickBot="1">
      <c r="A85" s="189"/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2"/>
      <c r="N85" s="191" t="s">
        <v>44</v>
      </c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  <c r="AN85" s="192"/>
      <c r="AO85" s="192"/>
      <c r="AP85" s="192"/>
      <c r="AQ85" s="192"/>
      <c r="AR85" s="192"/>
      <c r="AS85" s="192"/>
      <c r="AT85" s="192"/>
      <c r="AU85" s="192"/>
      <c r="AV85" s="192"/>
      <c r="AW85" s="192"/>
      <c r="AX85" s="192"/>
      <c r="AY85" s="192"/>
      <c r="AZ85" s="192"/>
      <c r="BA85" s="192"/>
      <c r="BB85" s="192"/>
      <c r="BC85" s="192"/>
      <c r="BD85" s="192"/>
      <c r="BE85" s="193"/>
      <c r="BF85" s="204">
        <v>1700</v>
      </c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151">
        <f>BV84+BV71+BV66</f>
        <v>19213237</v>
      </c>
      <c r="BW85" s="151"/>
      <c r="BX85" s="151"/>
      <c r="BY85" s="151"/>
      <c r="BZ85" s="151"/>
      <c r="CA85" s="151"/>
      <c r="CB85" s="151"/>
      <c r="CC85" s="151"/>
      <c r="CD85" s="151"/>
      <c r="CE85" s="151"/>
      <c r="CF85" s="151"/>
      <c r="CG85" s="151"/>
      <c r="CH85" s="151"/>
      <c r="CI85" s="151"/>
      <c r="CJ85" s="151"/>
      <c r="CK85" s="152"/>
      <c r="CL85" s="150">
        <f>CL66+CL71+CL84</f>
        <v>20213030</v>
      </c>
      <c r="CM85" s="151"/>
      <c r="CN85" s="151"/>
      <c r="CO85" s="151"/>
      <c r="CP85" s="151"/>
      <c r="CQ85" s="151"/>
      <c r="CR85" s="151"/>
      <c r="CS85" s="151"/>
      <c r="CT85" s="151"/>
      <c r="CU85" s="151"/>
      <c r="CV85" s="151"/>
      <c r="CW85" s="151"/>
      <c r="CX85" s="151"/>
      <c r="CY85" s="151"/>
      <c r="CZ85" s="152"/>
      <c r="DA85" s="150">
        <f>DA66+DA71+DA84</f>
        <v>19840451</v>
      </c>
      <c r="DB85" s="151"/>
      <c r="DC85" s="151"/>
      <c r="DD85" s="151"/>
      <c r="DE85" s="151"/>
      <c r="DF85" s="151"/>
      <c r="DG85" s="151"/>
      <c r="DH85" s="151"/>
      <c r="DI85" s="151"/>
      <c r="DJ85" s="151"/>
      <c r="DK85" s="151"/>
      <c r="DL85" s="151"/>
      <c r="DM85" s="151"/>
      <c r="DN85" s="151"/>
      <c r="DO85" s="153"/>
      <c r="DP85" s="36">
        <f>BV85-BV51</f>
        <v>0</v>
      </c>
    </row>
    <row r="86" spans="1:119" ht="23.25" customHeight="1">
      <c r="A86" s="238"/>
      <c r="B86" s="238"/>
      <c r="C86" s="238"/>
      <c r="D86" s="238"/>
      <c r="E86" s="238"/>
      <c r="F86" s="238"/>
      <c r="G86" s="238"/>
      <c r="H86" s="238"/>
      <c r="I86" s="238"/>
      <c r="J86" s="238"/>
      <c r="K86" s="238"/>
      <c r="L86" s="238"/>
      <c r="M86" s="21"/>
      <c r="N86" s="239" t="s">
        <v>86</v>
      </c>
      <c r="O86" s="240"/>
      <c r="P86" s="240"/>
      <c r="Q86" s="240"/>
      <c r="R86" s="240"/>
      <c r="S86" s="240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40"/>
      <c r="AF86" s="240"/>
      <c r="AG86" s="240"/>
      <c r="AH86" s="240"/>
      <c r="AI86" s="240"/>
      <c r="AJ86" s="240"/>
      <c r="AK86" s="240"/>
      <c r="AL86" s="240"/>
      <c r="AM86" s="240"/>
      <c r="AN86" s="240"/>
      <c r="AO86" s="240"/>
      <c r="AP86" s="240"/>
      <c r="AQ86" s="240"/>
      <c r="AR86" s="240"/>
      <c r="AS86" s="240"/>
      <c r="AT86" s="240"/>
      <c r="AU86" s="240"/>
      <c r="AV86" s="240"/>
      <c r="AW86" s="240"/>
      <c r="AX86" s="240"/>
      <c r="AY86" s="240"/>
      <c r="AZ86" s="240"/>
      <c r="BA86" s="240"/>
      <c r="BB86" s="240"/>
      <c r="BC86" s="240"/>
      <c r="BD86" s="240"/>
      <c r="BE86" s="241"/>
      <c r="BF86" s="249">
        <v>1800</v>
      </c>
      <c r="BG86" s="250"/>
      <c r="BH86" s="250"/>
      <c r="BI86" s="250"/>
      <c r="BJ86" s="250"/>
      <c r="BK86" s="250"/>
      <c r="BL86" s="250"/>
      <c r="BM86" s="250"/>
      <c r="BN86" s="250"/>
      <c r="BO86" s="250"/>
      <c r="BP86" s="250"/>
      <c r="BQ86" s="250"/>
      <c r="BR86" s="250"/>
      <c r="BS86" s="250"/>
      <c r="BT86" s="250"/>
      <c r="BU86" s="251"/>
      <c r="BV86" s="255">
        <v>985440</v>
      </c>
      <c r="BW86" s="256"/>
      <c r="BX86" s="256"/>
      <c r="BY86" s="256"/>
      <c r="BZ86" s="256"/>
      <c r="CA86" s="256"/>
      <c r="CB86" s="256"/>
      <c r="CC86" s="256"/>
      <c r="CD86" s="256"/>
      <c r="CE86" s="256"/>
      <c r="CF86" s="256"/>
      <c r="CG86" s="256"/>
      <c r="CH86" s="256"/>
      <c r="CI86" s="256"/>
      <c r="CJ86" s="256"/>
      <c r="CK86" s="257"/>
      <c r="CL86" s="95">
        <v>350901</v>
      </c>
      <c r="CM86" s="96"/>
      <c r="CN86" s="96"/>
      <c r="CO86" s="96"/>
      <c r="CP86" s="96"/>
      <c r="CQ86" s="96"/>
      <c r="CR86" s="96"/>
      <c r="CS86" s="96"/>
      <c r="CT86" s="96"/>
      <c r="CU86" s="96"/>
      <c r="CV86" s="96"/>
      <c r="CW86" s="96"/>
      <c r="CX86" s="96"/>
      <c r="CY86" s="96"/>
      <c r="CZ86" s="110"/>
      <c r="DA86" s="95">
        <v>560000</v>
      </c>
      <c r="DB86" s="96"/>
      <c r="DC86" s="96"/>
      <c r="DD86" s="96"/>
      <c r="DE86" s="96"/>
      <c r="DF86" s="96"/>
      <c r="DG86" s="96"/>
      <c r="DH86" s="96"/>
      <c r="DI86" s="96"/>
      <c r="DJ86" s="96"/>
      <c r="DK86" s="96"/>
      <c r="DL86" s="96"/>
      <c r="DM86" s="96"/>
      <c r="DN86" s="96"/>
      <c r="DO86" s="97"/>
    </row>
    <row r="87" spans="1:119" ht="22.5" customHeight="1">
      <c r="A87" s="238"/>
      <c r="B87" s="238"/>
      <c r="C87" s="238"/>
      <c r="D87" s="238"/>
      <c r="E87" s="238"/>
      <c r="F87" s="238"/>
      <c r="G87" s="238"/>
      <c r="H87" s="238"/>
      <c r="I87" s="238"/>
      <c r="J87" s="238"/>
      <c r="K87" s="238"/>
      <c r="L87" s="238"/>
      <c r="M87" s="21"/>
      <c r="N87" s="242" t="s">
        <v>87</v>
      </c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  <c r="AJ87" s="243"/>
      <c r="AK87" s="243"/>
      <c r="AL87" s="243"/>
      <c r="AM87" s="243"/>
      <c r="AN87" s="243"/>
      <c r="AO87" s="243"/>
      <c r="AP87" s="243"/>
      <c r="AQ87" s="243"/>
      <c r="AR87" s="243"/>
      <c r="AS87" s="243"/>
      <c r="AT87" s="243"/>
      <c r="AU87" s="243"/>
      <c r="AV87" s="243"/>
      <c r="AW87" s="243"/>
      <c r="AX87" s="243"/>
      <c r="AY87" s="243"/>
      <c r="AZ87" s="243"/>
      <c r="BA87" s="243"/>
      <c r="BB87" s="243"/>
      <c r="BC87" s="243"/>
      <c r="BD87" s="243"/>
      <c r="BE87" s="228"/>
      <c r="BF87" s="252"/>
      <c r="BG87" s="253"/>
      <c r="BH87" s="253"/>
      <c r="BI87" s="253"/>
      <c r="BJ87" s="253"/>
      <c r="BK87" s="253"/>
      <c r="BL87" s="253"/>
      <c r="BM87" s="253"/>
      <c r="BN87" s="253"/>
      <c r="BO87" s="253"/>
      <c r="BP87" s="253"/>
      <c r="BQ87" s="253"/>
      <c r="BR87" s="253"/>
      <c r="BS87" s="253"/>
      <c r="BT87" s="253"/>
      <c r="BU87" s="254"/>
      <c r="BV87" s="258"/>
      <c r="BW87" s="259"/>
      <c r="BX87" s="259"/>
      <c r="BY87" s="259"/>
      <c r="BZ87" s="259"/>
      <c r="CA87" s="259"/>
      <c r="CB87" s="259"/>
      <c r="CC87" s="259"/>
      <c r="CD87" s="259"/>
      <c r="CE87" s="259"/>
      <c r="CF87" s="259"/>
      <c r="CG87" s="259"/>
      <c r="CH87" s="259"/>
      <c r="CI87" s="259"/>
      <c r="CJ87" s="259"/>
      <c r="CK87" s="260"/>
      <c r="CL87" s="101"/>
      <c r="CM87" s="102"/>
      <c r="CN87" s="102"/>
      <c r="CO87" s="102"/>
      <c r="CP87" s="102"/>
      <c r="CQ87" s="102"/>
      <c r="CR87" s="102"/>
      <c r="CS87" s="102"/>
      <c r="CT87" s="102"/>
      <c r="CU87" s="102"/>
      <c r="CV87" s="102"/>
      <c r="CW87" s="102"/>
      <c r="CX87" s="102"/>
      <c r="CY87" s="102"/>
      <c r="CZ87" s="112"/>
      <c r="DA87" s="101"/>
      <c r="DB87" s="102"/>
      <c r="DC87" s="102"/>
      <c r="DD87" s="102"/>
      <c r="DE87" s="102"/>
      <c r="DF87" s="102"/>
      <c r="DG87" s="102"/>
      <c r="DH87" s="102"/>
      <c r="DI87" s="102"/>
      <c r="DJ87" s="102"/>
      <c r="DK87" s="102"/>
      <c r="DL87" s="102"/>
      <c r="DM87" s="102"/>
      <c r="DN87" s="102"/>
      <c r="DO87" s="103"/>
    </row>
    <row r="88" spans="1:119" ht="15" customHeight="1" thickBot="1">
      <c r="A88" s="238"/>
      <c r="B88" s="238"/>
      <c r="C88" s="238"/>
      <c r="D88" s="238"/>
      <c r="E88" s="238"/>
      <c r="F88" s="238"/>
      <c r="G88" s="238"/>
      <c r="H88" s="238"/>
      <c r="I88" s="238"/>
      <c r="J88" s="238"/>
      <c r="K88" s="238"/>
      <c r="L88" s="238"/>
      <c r="M88" s="21"/>
      <c r="N88" s="244" t="s">
        <v>88</v>
      </c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5"/>
      <c r="AK88" s="245"/>
      <c r="AL88" s="245"/>
      <c r="AM88" s="245"/>
      <c r="AN88" s="245"/>
      <c r="AO88" s="245"/>
      <c r="AP88" s="245"/>
      <c r="AQ88" s="245"/>
      <c r="AR88" s="245"/>
      <c r="AS88" s="245"/>
      <c r="AT88" s="245"/>
      <c r="AU88" s="245"/>
      <c r="AV88" s="245"/>
      <c r="AW88" s="245"/>
      <c r="AX88" s="245"/>
      <c r="AY88" s="245"/>
      <c r="AZ88" s="245"/>
      <c r="BA88" s="245"/>
      <c r="BB88" s="245"/>
      <c r="BC88" s="245"/>
      <c r="BD88" s="245"/>
      <c r="BE88" s="246"/>
      <c r="BF88" s="246">
        <v>1900</v>
      </c>
      <c r="BG88" s="247"/>
      <c r="BH88" s="247"/>
      <c r="BI88" s="247"/>
      <c r="BJ88" s="247"/>
      <c r="BK88" s="247"/>
      <c r="BL88" s="247"/>
      <c r="BM88" s="247"/>
      <c r="BN88" s="247"/>
      <c r="BO88" s="247"/>
      <c r="BP88" s="247"/>
      <c r="BQ88" s="247"/>
      <c r="BR88" s="247"/>
      <c r="BS88" s="247"/>
      <c r="BT88" s="247"/>
      <c r="BU88" s="248"/>
      <c r="BV88" s="261">
        <v>50332992</v>
      </c>
      <c r="BW88" s="262"/>
      <c r="BX88" s="262"/>
      <c r="BY88" s="262"/>
      <c r="BZ88" s="262"/>
      <c r="CA88" s="262"/>
      <c r="CB88" s="262"/>
      <c r="CC88" s="262"/>
      <c r="CD88" s="262"/>
      <c r="CE88" s="262"/>
      <c r="CF88" s="262"/>
      <c r="CG88" s="262"/>
      <c r="CH88" s="262"/>
      <c r="CI88" s="262"/>
      <c r="CJ88" s="262"/>
      <c r="CK88" s="262"/>
      <c r="CL88" s="236">
        <v>35160299</v>
      </c>
      <c r="CM88" s="236"/>
      <c r="CN88" s="236"/>
      <c r="CO88" s="236"/>
      <c r="CP88" s="236"/>
      <c r="CQ88" s="236"/>
      <c r="CR88" s="236"/>
      <c r="CS88" s="236"/>
      <c r="CT88" s="236"/>
      <c r="CU88" s="236"/>
      <c r="CV88" s="236"/>
      <c r="CW88" s="236"/>
      <c r="CX88" s="236"/>
      <c r="CY88" s="236"/>
      <c r="CZ88" s="236"/>
      <c r="DA88" s="236">
        <v>40862935</v>
      </c>
      <c r="DB88" s="236"/>
      <c r="DC88" s="236"/>
      <c r="DD88" s="236"/>
      <c r="DE88" s="236"/>
      <c r="DF88" s="236"/>
      <c r="DG88" s="236"/>
      <c r="DH88" s="236"/>
      <c r="DI88" s="236"/>
      <c r="DJ88" s="236"/>
      <c r="DK88" s="236"/>
      <c r="DL88" s="236"/>
      <c r="DM88" s="236"/>
      <c r="DN88" s="236"/>
      <c r="DO88" s="237"/>
    </row>
    <row r="89" spans="1:119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16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</row>
    <row r="90" spans="1:119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16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</row>
    <row r="92" s="1" customFormat="1" ht="12.75" customHeight="1">
      <c r="BC92" s="1" t="s">
        <v>68</v>
      </c>
    </row>
    <row r="93" spans="1:103" s="1" customFormat="1" ht="12.75" customHeight="1">
      <c r="A93" s="1" t="s">
        <v>67</v>
      </c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D93" s="183"/>
      <c r="AE93" s="183"/>
      <c r="AF93" s="183"/>
      <c r="AG93" s="183"/>
      <c r="AH93" s="183"/>
      <c r="AI93" s="183"/>
      <c r="AJ93" s="183"/>
      <c r="AK93" s="183"/>
      <c r="AL93" s="183"/>
      <c r="AM93" s="183"/>
      <c r="AN93" s="183"/>
      <c r="AO93" s="183"/>
      <c r="AP93" s="183"/>
      <c r="AQ93" s="183"/>
      <c r="AR93" s="183"/>
      <c r="AS93" s="183"/>
      <c r="AT93" s="183"/>
      <c r="AU93" s="183"/>
      <c r="AV93" s="183"/>
      <c r="AW93" s="183"/>
      <c r="AX93" s="183"/>
      <c r="AY93" s="183"/>
      <c r="AZ93" s="183"/>
      <c r="BC93" s="1" t="s">
        <v>69</v>
      </c>
      <c r="BN93" s="183"/>
      <c r="BO93" s="183"/>
      <c r="BP93" s="183"/>
      <c r="BQ93" s="183"/>
      <c r="BR93" s="183"/>
      <c r="BS93" s="183"/>
      <c r="BT93" s="183"/>
      <c r="BU93" s="183"/>
      <c r="BV93" s="183"/>
      <c r="BW93" s="183"/>
      <c r="BX93" s="183"/>
      <c r="BY93" s="183"/>
      <c r="BZ93" s="183"/>
      <c r="CC93" s="183"/>
      <c r="CD93" s="183"/>
      <c r="CE93" s="183"/>
      <c r="CF93" s="183"/>
      <c r="CG93" s="183"/>
      <c r="CH93" s="183"/>
      <c r="CI93" s="183"/>
      <c r="CJ93" s="183"/>
      <c r="CK93" s="183"/>
      <c r="CL93" s="183"/>
      <c r="CM93" s="183"/>
      <c r="CN93" s="183"/>
      <c r="CO93" s="183"/>
      <c r="CP93" s="183"/>
      <c r="CQ93" s="183"/>
      <c r="CR93" s="183"/>
      <c r="CS93" s="183"/>
      <c r="CT93" s="183"/>
      <c r="CU93" s="183"/>
      <c r="CV93" s="183"/>
      <c r="CW93" s="183"/>
      <c r="CX93" s="183"/>
      <c r="CY93" s="183"/>
    </row>
    <row r="94" spans="15:103" s="23" customFormat="1" ht="12.75" customHeight="1">
      <c r="O94" s="186" t="s">
        <v>70</v>
      </c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D94" s="186" t="s">
        <v>71</v>
      </c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6"/>
      <c r="AV94" s="186"/>
      <c r="AW94" s="186"/>
      <c r="AX94" s="186"/>
      <c r="AY94" s="186"/>
      <c r="AZ94" s="186"/>
      <c r="BN94" s="186" t="s">
        <v>70</v>
      </c>
      <c r="BO94" s="186"/>
      <c r="BP94" s="186"/>
      <c r="BQ94" s="186"/>
      <c r="BR94" s="186"/>
      <c r="BS94" s="186"/>
      <c r="BT94" s="186"/>
      <c r="BU94" s="186"/>
      <c r="BV94" s="186"/>
      <c r="BW94" s="186"/>
      <c r="BX94" s="186"/>
      <c r="BY94" s="186"/>
      <c r="BZ94" s="186"/>
      <c r="CC94" s="186" t="s">
        <v>71</v>
      </c>
      <c r="CD94" s="186"/>
      <c r="CE94" s="186"/>
      <c r="CF94" s="186"/>
      <c r="CG94" s="186"/>
      <c r="CH94" s="186"/>
      <c r="CI94" s="186"/>
      <c r="CJ94" s="186"/>
      <c r="CK94" s="186"/>
      <c r="CL94" s="186"/>
      <c r="CM94" s="186"/>
      <c r="CN94" s="186"/>
      <c r="CO94" s="186"/>
      <c r="CP94" s="186"/>
      <c r="CQ94" s="186"/>
      <c r="CR94" s="186"/>
      <c r="CS94" s="186"/>
      <c r="CT94" s="186"/>
      <c r="CU94" s="186"/>
      <c r="CV94" s="186"/>
      <c r="CW94" s="186"/>
      <c r="CX94" s="186"/>
      <c r="CY94" s="186"/>
    </row>
    <row r="95" spans="1:34" s="1" customFormat="1" ht="12">
      <c r="A95" s="165" t="s">
        <v>72</v>
      </c>
      <c r="B95" s="165"/>
      <c r="C95" s="64"/>
      <c r="D95" s="64"/>
      <c r="E95" s="64"/>
      <c r="F95" s="64"/>
      <c r="G95" s="182" t="s">
        <v>72</v>
      </c>
      <c r="H95" s="182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65">
        <v>20</v>
      </c>
      <c r="AA95" s="165"/>
      <c r="AB95" s="165"/>
      <c r="AC95" s="165"/>
      <c r="AD95" s="166"/>
      <c r="AE95" s="166"/>
      <c r="AF95" s="166"/>
      <c r="AH95" s="1" t="s">
        <v>19</v>
      </c>
    </row>
  </sheetData>
  <mergeCells count="388">
    <mergeCell ref="BF88:BU88"/>
    <mergeCell ref="BF86:BU87"/>
    <mergeCell ref="BV86:CK87"/>
    <mergeCell ref="CL86:CZ87"/>
    <mergeCell ref="BV88:CK88"/>
    <mergeCell ref="CL88:CZ88"/>
    <mergeCell ref="CL80:CZ80"/>
    <mergeCell ref="DA75:DO75"/>
    <mergeCell ref="BV75:CK75"/>
    <mergeCell ref="BV76:CK76"/>
    <mergeCell ref="BV77:CK77"/>
    <mergeCell ref="BV78:CK78"/>
    <mergeCell ref="BV79:CK79"/>
    <mergeCell ref="BV80:CK80"/>
    <mergeCell ref="CL76:CZ76"/>
    <mergeCell ref="CL34:CZ34"/>
    <mergeCell ref="DA34:DO34"/>
    <mergeCell ref="CL78:CZ78"/>
    <mergeCell ref="CL79:CZ79"/>
    <mergeCell ref="DA46:DO46"/>
    <mergeCell ref="DA41:DO41"/>
    <mergeCell ref="DA42:DO42"/>
    <mergeCell ref="DA43:DO43"/>
    <mergeCell ref="CL77:CZ77"/>
    <mergeCell ref="CY61:CZ61"/>
    <mergeCell ref="A88:L88"/>
    <mergeCell ref="N86:BE86"/>
    <mergeCell ref="N87:BE87"/>
    <mergeCell ref="N88:BE88"/>
    <mergeCell ref="A86:L86"/>
    <mergeCell ref="A87:L87"/>
    <mergeCell ref="DA88:DO88"/>
    <mergeCell ref="DA76:DO76"/>
    <mergeCell ref="DA77:DO77"/>
    <mergeCell ref="DA78:DO78"/>
    <mergeCell ref="DA79:DO79"/>
    <mergeCell ref="DA80:DO80"/>
    <mergeCell ref="DA81:DO81"/>
    <mergeCell ref="DA86:DO87"/>
    <mergeCell ref="BF78:BU78"/>
    <mergeCell ref="BF79:BU79"/>
    <mergeCell ref="A79:M79"/>
    <mergeCell ref="A80:M80"/>
    <mergeCell ref="BF80:BU80"/>
    <mergeCell ref="N78:BE78"/>
    <mergeCell ref="N79:BE79"/>
    <mergeCell ref="N80:BE80"/>
    <mergeCell ref="A78:M78"/>
    <mergeCell ref="N39:BE39"/>
    <mergeCell ref="N40:BE40"/>
    <mergeCell ref="N41:BE41"/>
    <mergeCell ref="N61:BE61"/>
    <mergeCell ref="N42:BE42"/>
    <mergeCell ref="N46:BE46"/>
    <mergeCell ref="N43:BE43"/>
    <mergeCell ref="N51:BE51"/>
    <mergeCell ref="N50:BE50"/>
    <mergeCell ref="DA38:DO38"/>
    <mergeCell ref="DA39:DO39"/>
    <mergeCell ref="DA40:DO40"/>
    <mergeCell ref="BV43:CK43"/>
    <mergeCell ref="BV38:CK38"/>
    <mergeCell ref="BV39:CK39"/>
    <mergeCell ref="BV40:CK40"/>
    <mergeCell ref="CL39:CZ39"/>
    <mergeCell ref="CL40:CZ40"/>
    <mergeCell ref="BV42:CK42"/>
    <mergeCell ref="N38:BE38"/>
    <mergeCell ref="A75:M75"/>
    <mergeCell ref="BF75:BU75"/>
    <mergeCell ref="A53:DO54"/>
    <mergeCell ref="CL75:CZ75"/>
    <mergeCell ref="N70:BE70"/>
    <mergeCell ref="N69:BE69"/>
    <mergeCell ref="N64:BE64"/>
    <mergeCell ref="BF42:BU42"/>
    <mergeCell ref="BV41:CK41"/>
    <mergeCell ref="CL41:CZ41"/>
    <mergeCell ref="CL42:CZ42"/>
    <mergeCell ref="CL43:CZ43"/>
    <mergeCell ref="CL46:CZ46"/>
    <mergeCell ref="CN61:CX61"/>
    <mergeCell ref="CL44:CZ44"/>
    <mergeCell ref="BF61:BU61"/>
    <mergeCell ref="BF62:BU62"/>
    <mergeCell ref="BF51:BU51"/>
    <mergeCell ref="BF55:BU57"/>
    <mergeCell ref="CL61:CM61"/>
    <mergeCell ref="BV57:CK57"/>
    <mergeCell ref="BV51:CK51"/>
    <mergeCell ref="BV50:CK50"/>
    <mergeCell ref="BF40:BU40"/>
    <mergeCell ref="BF41:BU41"/>
    <mergeCell ref="BF49:BU49"/>
    <mergeCell ref="BF50:BU50"/>
    <mergeCell ref="BF45:BU45"/>
    <mergeCell ref="BF47:BU47"/>
    <mergeCell ref="BF48:BU48"/>
    <mergeCell ref="A77:M77"/>
    <mergeCell ref="A73:L73"/>
    <mergeCell ref="A76:M76"/>
    <mergeCell ref="BF77:BU77"/>
    <mergeCell ref="N75:BE75"/>
    <mergeCell ref="N76:BE76"/>
    <mergeCell ref="N77:BE77"/>
    <mergeCell ref="BF76:BU76"/>
    <mergeCell ref="A39:L39"/>
    <mergeCell ref="A40:L40"/>
    <mergeCell ref="A41:L41"/>
    <mergeCell ref="A69:L69"/>
    <mergeCell ref="A42:L42"/>
    <mergeCell ref="A43:L43"/>
    <mergeCell ref="A70:L70"/>
    <mergeCell ref="A64:L64"/>
    <mergeCell ref="A46:L46"/>
    <mergeCell ref="A72:L72"/>
    <mergeCell ref="A67:L68"/>
    <mergeCell ref="A51:L51"/>
    <mergeCell ref="A50:L50"/>
    <mergeCell ref="CL29:CZ29"/>
    <mergeCell ref="DA29:DO29"/>
    <mergeCell ref="A38:L38"/>
    <mergeCell ref="A29:L29"/>
    <mergeCell ref="N29:BE29"/>
    <mergeCell ref="BF29:BU29"/>
    <mergeCell ref="A34:L34"/>
    <mergeCell ref="N34:BE34"/>
    <mergeCell ref="DA36:DO37"/>
    <mergeCell ref="CL38:CZ38"/>
    <mergeCell ref="BV29:CK29"/>
    <mergeCell ref="BF46:BU46"/>
    <mergeCell ref="BV46:CK46"/>
    <mergeCell ref="BF38:BU38"/>
    <mergeCell ref="BV34:CK34"/>
    <mergeCell ref="BF33:BU33"/>
    <mergeCell ref="BF35:BU35"/>
    <mergeCell ref="BF36:BU37"/>
    <mergeCell ref="BF34:BU34"/>
    <mergeCell ref="BF43:BU43"/>
    <mergeCell ref="BF63:BU63"/>
    <mergeCell ref="BF81:BU81"/>
    <mergeCell ref="BF82:BU82"/>
    <mergeCell ref="BF83:BU83"/>
    <mergeCell ref="BF71:BU71"/>
    <mergeCell ref="BF72:BU73"/>
    <mergeCell ref="BF74:BU74"/>
    <mergeCell ref="BF70:BU70"/>
    <mergeCell ref="BF68:BU68"/>
    <mergeCell ref="BF69:BU69"/>
    <mergeCell ref="BV61:BX61"/>
    <mergeCell ref="CJ61:CK61"/>
    <mergeCell ref="BY61:CI61"/>
    <mergeCell ref="BF44:BU44"/>
    <mergeCell ref="BF39:BU39"/>
    <mergeCell ref="BF28:BU28"/>
    <mergeCell ref="BF30:BU30"/>
    <mergeCell ref="BF31:BU31"/>
    <mergeCell ref="BF32:BU32"/>
    <mergeCell ref="CL82:CZ82"/>
    <mergeCell ref="DA82:DO82"/>
    <mergeCell ref="O93:AA93"/>
    <mergeCell ref="AD93:AZ93"/>
    <mergeCell ref="DA83:DO83"/>
    <mergeCell ref="DA84:DO84"/>
    <mergeCell ref="DA85:DO85"/>
    <mergeCell ref="BN93:BZ93"/>
    <mergeCell ref="CC93:CY93"/>
    <mergeCell ref="BF85:BU85"/>
    <mergeCell ref="A84:L84"/>
    <mergeCell ref="N84:BE84"/>
    <mergeCell ref="BV84:CK84"/>
    <mergeCell ref="CL84:CZ84"/>
    <mergeCell ref="BF84:BU84"/>
    <mergeCell ref="DA61:DB61"/>
    <mergeCell ref="A85:L85"/>
    <mergeCell ref="N85:BE85"/>
    <mergeCell ref="BV85:CK85"/>
    <mergeCell ref="CL85:CZ85"/>
    <mergeCell ref="A71:L71"/>
    <mergeCell ref="N71:BE71"/>
    <mergeCell ref="BV71:CK71"/>
    <mergeCell ref="CL71:CZ71"/>
    <mergeCell ref="DA71:DO71"/>
    <mergeCell ref="O94:AA94"/>
    <mergeCell ref="AD94:AZ94"/>
    <mergeCell ref="BN94:BZ94"/>
    <mergeCell ref="CC94:CY94"/>
    <mergeCell ref="CL70:CZ70"/>
    <mergeCell ref="DA70:DO70"/>
    <mergeCell ref="DA69:DO69"/>
    <mergeCell ref="BV69:CK69"/>
    <mergeCell ref="CL69:CZ69"/>
    <mergeCell ref="A95:B95"/>
    <mergeCell ref="C95:F95"/>
    <mergeCell ref="G95:H95"/>
    <mergeCell ref="J95:Y95"/>
    <mergeCell ref="DA67:DO68"/>
    <mergeCell ref="N68:BE68"/>
    <mergeCell ref="N66:BE66"/>
    <mergeCell ref="BV66:CK66"/>
    <mergeCell ref="BF66:BU66"/>
    <mergeCell ref="M67:BE67"/>
    <mergeCell ref="BV67:CK68"/>
    <mergeCell ref="CL67:CZ68"/>
    <mergeCell ref="BF67:BU67"/>
    <mergeCell ref="CL62:CZ62"/>
    <mergeCell ref="BV64:CK64"/>
    <mergeCell ref="DA66:DO66"/>
    <mergeCell ref="BV65:CK65"/>
    <mergeCell ref="CL65:CZ65"/>
    <mergeCell ref="DA63:DO63"/>
    <mergeCell ref="DA64:DO64"/>
    <mergeCell ref="DA65:DO65"/>
    <mergeCell ref="BV62:CK62"/>
    <mergeCell ref="Z95:AC95"/>
    <mergeCell ref="AD95:AF95"/>
    <mergeCell ref="BV63:CK63"/>
    <mergeCell ref="CL63:CZ63"/>
    <mergeCell ref="CL66:CZ66"/>
    <mergeCell ref="BV81:CK81"/>
    <mergeCell ref="CL81:CZ81"/>
    <mergeCell ref="BF64:BU64"/>
    <mergeCell ref="BF65:BU65"/>
    <mergeCell ref="BV70:CK70"/>
    <mergeCell ref="DC61:DM61"/>
    <mergeCell ref="DN61:DO61"/>
    <mergeCell ref="A61:L61"/>
    <mergeCell ref="M72:BE72"/>
    <mergeCell ref="BV72:CK73"/>
    <mergeCell ref="N73:BE73"/>
    <mergeCell ref="CL64:CZ64"/>
    <mergeCell ref="A63:L63"/>
    <mergeCell ref="N63:BE63"/>
    <mergeCell ref="DA62:DO62"/>
    <mergeCell ref="CL57:CZ57"/>
    <mergeCell ref="DA57:DO57"/>
    <mergeCell ref="A58:L60"/>
    <mergeCell ref="M58:BE58"/>
    <mergeCell ref="BV58:CK60"/>
    <mergeCell ref="CL58:CZ60"/>
    <mergeCell ref="DA58:DO60"/>
    <mergeCell ref="M59:BE59"/>
    <mergeCell ref="N60:BE60"/>
    <mergeCell ref="BF58:BU60"/>
    <mergeCell ref="CN56:CQ56"/>
    <mergeCell ref="CR56:CU56"/>
    <mergeCell ref="DC56:DF56"/>
    <mergeCell ref="DA50:DO50"/>
    <mergeCell ref="CL51:CZ51"/>
    <mergeCell ref="DA51:DO51"/>
    <mergeCell ref="CL50:CZ50"/>
    <mergeCell ref="DG56:DJ56"/>
    <mergeCell ref="DA48:DO48"/>
    <mergeCell ref="A49:L49"/>
    <mergeCell ref="N49:BE49"/>
    <mergeCell ref="BV49:CK49"/>
    <mergeCell ref="CL49:CZ49"/>
    <mergeCell ref="DA49:DO49"/>
    <mergeCell ref="A48:L48"/>
    <mergeCell ref="N48:BE48"/>
    <mergeCell ref="BV48:CK48"/>
    <mergeCell ref="CL48:CZ48"/>
    <mergeCell ref="DA45:DO45"/>
    <mergeCell ref="A47:L47"/>
    <mergeCell ref="N47:BE47"/>
    <mergeCell ref="BV47:CK47"/>
    <mergeCell ref="CL47:CZ47"/>
    <mergeCell ref="DA47:DO47"/>
    <mergeCell ref="A45:L45"/>
    <mergeCell ref="N45:BE45"/>
    <mergeCell ref="BV45:CK45"/>
    <mergeCell ref="CL45:CZ45"/>
    <mergeCell ref="DA44:DO44"/>
    <mergeCell ref="CL72:CZ73"/>
    <mergeCell ref="DA72:DO73"/>
    <mergeCell ref="A74:L74"/>
    <mergeCell ref="N74:BE74"/>
    <mergeCell ref="BV74:CK74"/>
    <mergeCell ref="CL74:CZ74"/>
    <mergeCell ref="DA74:DO74"/>
    <mergeCell ref="A44:L44"/>
    <mergeCell ref="N44:BE44"/>
    <mergeCell ref="M36:BE36"/>
    <mergeCell ref="N37:BE37"/>
    <mergeCell ref="A81:L81"/>
    <mergeCell ref="N81:BE81"/>
    <mergeCell ref="A36:L37"/>
    <mergeCell ref="A62:L62"/>
    <mergeCell ref="N62:BE62"/>
    <mergeCell ref="A65:L65"/>
    <mergeCell ref="N65:BE65"/>
    <mergeCell ref="A66:L66"/>
    <mergeCell ref="BV36:CK37"/>
    <mergeCell ref="CL36:CZ37"/>
    <mergeCell ref="A83:L83"/>
    <mergeCell ref="N83:BE83"/>
    <mergeCell ref="BV83:CK83"/>
    <mergeCell ref="CL83:CZ83"/>
    <mergeCell ref="A82:L82"/>
    <mergeCell ref="N82:BE82"/>
    <mergeCell ref="BV82:CK82"/>
    <mergeCell ref="BV44:CK44"/>
    <mergeCell ref="DA33:DO33"/>
    <mergeCell ref="A35:L35"/>
    <mergeCell ref="N35:BE35"/>
    <mergeCell ref="BV35:CK35"/>
    <mergeCell ref="CL35:CZ35"/>
    <mergeCell ref="DA35:DO35"/>
    <mergeCell ref="N33:BE33"/>
    <mergeCell ref="A33:L33"/>
    <mergeCell ref="BV33:CK33"/>
    <mergeCell ref="CL33:CZ33"/>
    <mergeCell ref="DA31:DO31"/>
    <mergeCell ref="A32:L32"/>
    <mergeCell ref="N32:BE32"/>
    <mergeCell ref="BV32:CK32"/>
    <mergeCell ref="CL32:CZ32"/>
    <mergeCell ref="DA32:DO32"/>
    <mergeCell ref="A31:L31"/>
    <mergeCell ref="N31:BE31"/>
    <mergeCell ref="BV31:CK31"/>
    <mergeCell ref="CL31:CZ31"/>
    <mergeCell ref="BV30:CK30"/>
    <mergeCell ref="CL30:CZ30"/>
    <mergeCell ref="DA30:DO30"/>
    <mergeCell ref="N27:BE27"/>
    <mergeCell ref="BV27:CK27"/>
    <mergeCell ref="CL27:CZ27"/>
    <mergeCell ref="DA27:DO27"/>
    <mergeCell ref="BV28:CK28"/>
    <mergeCell ref="CL28:CZ28"/>
    <mergeCell ref="DA28:DO28"/>
    <mergeCell ref="A28:L28"/>
    <mergeCell ref="N28:BE28"/>
    <mergeCell ref="A30:L30"/>
    <mergeCell ref="N30:BE30"/>
    <mergeCell ref="A24:L26"/>
    <mergeCell ref="BV24:CK26"/>
    <mergeCell ref="CL24:CZ26"/>
    <mergeCell ref="A27:L27"/>
    <mergeCell ref="BF24:BU26"/>
    <mergeCell ref="BF27:BU27"/>
    <mergeCell ref="M24:BE24"/>
    <mergeCell ref="M25:BE25"/>
    <mergeCell ref="N26:BE26"/>
    <mergeCell ref="DA24:DO26"/>
    <mergeCell ref="CN22:CQ22"/>
    <mergeCell ref="CR22:CU22"/>
    <mergeCell ref="CL23:CZ23"/>
    <mergeCell ref="BF21:BU23"/>
    <mergeCell ref="A19:CA19"/>
    <mergeCell ref="DC22:DF22"/>
    <mergeCell ref="DG22:DJ22"/>
    <mergeCell ref="DA23:DO23"/>
    <mergeCell ref="A21:L23"/>
    <mergeCell ref="M21:BE23"/>
    <mergeCell ref="BV22:CB22"/>
    <mergeCell ref="CC22:CF22"/>
    <mergeCell ref="BV23:CK23"/>
    <mergeCell ref="CD9:CY9"/>
    <mergeCell ref="CD8:CY8"/>
    <mergeCell ref="AC8:AS8"/>
    <mergeCell ref="AT8:AW8"/>
    <mergeCell ref="AX8:BA8"/>
    <mergeCell ref="CD17:CY17"/>
    <mergeCell ref="BA15:BZ15"/>
    <mergeCell ref="Z18:CA18"/>
    <mergeCell ref="A16:BJ16"/>
    <mergeCell ref="CD15:CN16"/>
    <mergeCell ref="CO15:CY16"/>
    <mergeCell ref="N11:BQ11"/>
    <mergeCell ref="CD13:CY14"/>
    <mergeCell ref="U14:BT14"/>
    <mergeCell ref="CD12:CY12"/>
    <mergeCell ref="CD10:CJ10"/>
    <mergeCell ref="CS10:CY10"/>
    <mergeCell ref="CK10:CR10"/>
    <mergeCell ref="CD11:CY11"/>
    <mergeCell ref="CL21:CZ21"/>
    <mergeCell ref="DA21:DO21"/>
    <mergeCell ref="A7:CC7"/>
    <mergeCell ref="A55:L57"/>
    <mergeCell ref="M55:BE57"/>
    <mergeCell ref="CB55:CJ55"/>
    <mergeCell ref="CL55:CZ55"/>
    <mergeCell ref="DA55:DO55"/>
    <mergeCell ref="BV56:CB56"/>
    <mergeCell ref="CC56:CF56"/>
  </mergeCells>
  <printOptions/>
  <pageMargins left="0.17" right="0.19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2" max="1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VolkovaTY</cp:lastModifiedBy>
  <cp:lastPrinted>2011-10-24T09:54:41Z</cp:lastPrinted>
  <dcterms:created xsi:type="dcterms:W3CDTF">2010-08-04T13:35:22Z</dcterms:created>
  <dcterms:modified xsi:type="dcterms:W3CDTF">2011-10-24T10:04:43Z</dcterms:modified>
  <cp:category/>
  <cp:version/>
  <cp:contentType/>
  <cp:contentStatus/>
</cp:coreProperties>
</file>