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75" yWindow="65446" windowWidth="12585" windowHeight="11640" tabRatio="737" activeTab="4"/>
  </bookViews>
  <sheets>
    <sheet name="Инструкция" sheetId="1" r:id="rId1"/>
    <sheet name="Выбор субъекта РФ" sheetId="2" state="hidden" r:id="rId2"/>
    <sheet name="Титульный" sheetId="3" r:id="rId3"/>
    <sheet name="Указания по заполнению" sheetId="4" r:id="rId4"/>
    <sheet name="Отпуск ЭЭ сет организациями" sheetId="5" r:id="rId5"/>
    <sheet name="Проверка" sheetId="6" r:id="rId6"/>
    <sheet name="AllSheetsInThisWorkbook" sheetId="7" state="veryHidden" r:id="rId7"/>
    <sheet name="REESTR_ORG" sheetId="8" state="veryHidden" r:id="rId8"/>
    <sheet name="REESTR_FILTERED" sheetId="9" state="veryHidden" r:id="rId9"/>
    <sheet name="REESTR_MO" sheetId="10" state="veryHidden" r:id="rId10"/>
    <sheet name="TEHSHEET" sheetId="11" state="veryHidden" r:id="rId11"/>
    <sheet name="modProv" sheetId="12" state="veryHidden" r:id="rId12"/>
    <sheet name="modfrmReestr" sheetId="13" state="veryHidden" r:id="rId13"/>
    <sheet name="modCommandButton" sheetId="14" state="veryHidden" r:id="rId14"/>
    <sheet name="modReestr" sheetId="15" state="veryHidden" r:id="rId15"/>
  </sheets>
  <definedNames>
    <definedName name="DaNet">'TEHSHEET'!$K$2:$K$3</definedName>
    <definedName name="inn">'Титульный'!$F$15</definedName>
    <definedName name="kpp">'Титульный'!$F$16</definedName>
    <definedName name="LastUpdateDate_MO">'Титульный'!$F$18</definedName>
    <definedName name="LastUpdateDate_ReestrOrg">'Титульный'!$F$12</definedName>
    <definedName name="LIST_MR_MO_OKTMO">'REESTR_MO'!$A$2:$C$95</definedName>
    <definedName name="LIST_ORG_EE">'REESTR_ORG'!$A$2:$H$188</definedName>
    <definedName name="LIST_ORG_WARM">'REESTR_ORG'!$B$2:$G$408</definedName>
    <definedName name="mo">'Титульный'!$F$21</definedName>
    <definedName name="MO_LIST_10">'REESTR_MO'!$B$13</definedName>
    <definedName name="MO_LIST_11">'REESTR_MO'!$B$14</definedName>
    <definedName name="MO_LIST_12">'REESTR_MO'!$B$15</definedName>
    <definedName name="MO_LIST_13">'REESTR_MO'!$B$16</definedName>
    <definedName name="MO_LIST_14">'REESTR_MO'!$B$17</definedName>
    <definedName name="MO_LIST_15">'REESTR_MO'!$B$18</definedName>
    <definedName name="MO_LIST_16">'REESTR_MO'!$B$19</definedName>
    <definedName name="MO_LIST_17">'REESTR_MO'!$B$20</definedName>
    <definedName name="MO_LIST_18">'REESTR_MO'!$B$21</definedName>
    <definedName name="MO_LIST_19">'REESTR_MO'!$B$22</definedName>
    <definedName name="MO_LIST_2">'REESTR_MO'!$B$2</definedName>
    <definedName name="MO_LIST_20">'REESTR_MO'!$B$23</definedName>
    <definedName name="MO_LIST_21">'REESTR_MO'!$B$24</definedName>
    <definedName name="MO_LIST_22">'REESTR_MO'!$B$25</definedName>
    <definedName name="MO_LIST_23">'REESTR_MO'!$B$26</definedName>
    <definedName name="MO_LIST_24">'REESTR_MO'!$B$27</definedName>
    <definedName name="MO_LIST_25">'REESTR_MO'!$B$28</definedName>
    <definedName name="MO_LIST_26">'REESTR_MO'!$B$29</definedName>
    <definedName name="MO_LIST_27">'REESTR_MO'!$B$30:$B$36</definedName>
    <definedName name="MO_LIST_28">'REESTR_MO'!$B$37</definedName>
    <definedName name="MO_LIST_29">'REESTR_MO'!$B$38</definedName>
    <definedName name="MO_LIST_3">'REESTR_MO'!$B$3</definedName>
    <definedName name="MO_LIST_30">'REESTR_MO'!$B$39</definedName>
    <definedName name="MO_LIST_31">'REESTR_MO'!$B$40</definedName>
    <definedName name="MO_LIST_32">'REESTR_MO'!$B$41</definedName>
    <definedName name="MO_LIST_33">'REESTR_MO'!$B$42</definedName>
    <definedName name="MO_LIST_34">'REESTR_MO'!$B$43</definedName>
    <definedName name="MO_LIST_35">'REESTR_MO'!$B$44</definedName>
    <definedName name="MO_LIST_36">'REESTR_MO'!$B$45:$B$49</definedName>
    <definedName name="MO_LIST_37">'REESTR_MO'!$B$50</definedName>
    <definedName name="MO_LIST_38">'REESTR_MO'!$B$51</definedName>
    <definedName name="MO_LIST_39">'REESTR_MO'!$B$52:$B$55</definedName>
    <definedName name="MO_LIST_4">'REESTR_MO'!$B$4</definedName>
    <definedName name="MO_LIST_40">'REESTR_MO'!$B$56</definedName>
    <definedName name="MO_LIST_41">'REESTR_MO'!$B$57</definedName>
    <definedName name="MO_LIST_42">'REESTR_MO'!$B$58</definedName>
    <definedName name="MO_LIST_43">'REESTR_MO'!$B$59</definedName>
    <definedName name="MO_LIST_44">'REESTR_MO'!$B$60</definedName>
    <definedName name="MO_LIST_45">'REESTR_MO'!$B$61</definedName>
    <definedName name="MO_LIST_46">'REESTR_MO'!$B$62</definedName>
    <definedName name="MO_LIST_47">'REESTR_MO'!$B$63</definedName>
    <definedName name="MO_LIST_48">'REESTR_MO'!$B$64</definedName>
    <definedName name="MO_LIST_49">'REESTR_MO'!$B$65</definedName>
    <definedName name="MO_LIST_5">'REESTR_MO'!$B$5</definedName>
    <definedName name="MO_LIST_50">'REESTR_MO'!$B$66</definedName>
    <definedName name="MO_LIST_51">'REESTR_MO'!$B$67</definedName>
    <definedName name="MO_LIST_52">'REESTR_MO'!$B$68</definedName>
    <definedName name="MO_LIST_53">'REESTR_MO'!$B$69</definedName>
    <definedName name="MO_LIST_54">'REESTR_MO'!$B$70</definedName>
    <definedName name="MO_LIST_55">'REESTR_MO'!$B$71</definedName>
    <definedName name="MO_LIST_56">'REESTR_MO'!$B$72</definedName>
    <definedName name="MO_LIST_57">'REESTR_MO'!$B$73</definedName>
    <definedName name="MO_LIST_58">'REESTR_MO'!$B$74</definedName>
    <definedName name="MO_LIST_59">'REESTR_MO'!$B$75</definedName>
    <definedName name="MO_LIST_6">'REESTR_MO'!$B$6</definedName>
    <definedName name="MO_LIST_60">'REESTR_MO'!$B$76</definedName>
    <definedName name="MO_LIST_61">'REESTR_MO'!$B$77</definedName>
    <definedName name="MO_LIST_62">'REESTR_MO'!$B$78</definedName>
    <definedName name="MO_LIST_63">'REESTR_MO'!$B$79</definedName>
    <definedName name="MO_LIST_64">'REESTR_MO'!$B$80</definedName>
    <definedName name="MO_LIST_65">'REESTR_MO'!$B$81</definedName>
    <definedName name="MO_LIST_66">'REESTR_MO'!$B$82</definedName>
    <definedName name="MO_LIST_67">'REESTR_MO'!$B$83</definedName>
    <definedName name="MO_LIST_68">'REESTR_MO'!$B$84</definedName>
    <definedName name="MO_LIST_69">'REESTR_MO'!$B$85</definedName>
    <definedName name="MO_LIST_7">'REESTR_MO'!$B$7</definedName>
    <definedName name="MO_LIST_70">'REESTR_MO'!$B$86:$B$91</definedName>
    <definedName name="MO_LIST_71">'REESTR_MO'!$B$92</definedName>
    <definedName name="MO_LIST_72">'REESTR_MO'!$B$93</definedName>
    <definedName name="MO_LIST_73">'REESTR_MO'!$B$94</definedName>
    <definedName name="MO_LIST_74">'REESTR_MO'!$B$95</definedName>
    <definedName name="MO_LIST_8">'REESTR_MO'!$B$8:$B$11</definedName>
    <definedName name="MO_LIST_9">'REESTR_MO'!$B$12</definedName>
    <definedName name="month">'Титульный'!$F$10</definedName>
    <definedName name="month_list">'TEHSHEET'!$F$1:$F$13</definedName>
    <definedName name="mr">'Титульный'!$F$19</definedName>
    <definedName name="MR_LIST">'REESTR_MO'!$D$2:$D$74</definedName>
    <definedName name="oktmo">'Титульный'!$F$23</definedName>
    <definedName name="org">'Титульный'!$F$13</definedName>
    <definedName name="REESTR_FILTERED">'REESTR_FILTERED'!$A$2:$H$14</definedName>
    <definedName name="REGION">'TEHSHEET'!$B$1:$B$84</definedName>
    <definedName name="region_name">'Титульный'!$F$8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posob_Priobr_Range">'TEHSHEET'!$M$2:$M$3</definedName>
    <definedName name="T2_DiapProt">P1_T2_DiapProt,P2_T2_DiapProt</definedName>
    <definedName name="T6_Protect">P1_T6_Protect,P2_T6_Protect</definedName>
    <definedName name="version">'Инструкция'!$G$3</definedName>
    <definedName name="XML_MR_MO_OKTMO_LIST_TAG_NAMES">'TEHSHEET'!$G$23:$G$27</definedName>
    <definedName name="XML_ORG_LIST_TAG_NAMES">'TEHSHEET'!$G$30:$G$38</definedName>
    <definedName name="year">'Титульный'!$F$11</definedName>
    <definedName name="year_list">'TEHSHEET'!$I$1:$I$15</definedName>
    <definedName name="вапв">P1_T2.1?Protection</definedName>
  </definedNames>
  <calcPr fullCalcOnLoad="1"/>
</workbook>
</file>

<file path=xl/sharedStrings.xml><?xml version="1.0" encoding="utf-8"?>
<sst xmlns="http://schemas.openxmlformats.org/spreadsheetml/2006/main" count="2143" uniqueCount="1102">
  <si>
    <t>65710000</t>
  </si>
  <si>
    <t>Горноуральский городской округ</t>
  </si>
  <si>
    <t>65717000</t>
  </si>
  <si>
    <t>Ивдельский городской округ</t>
  </si>
  <si>
    <t>65738000</t>
  </si>
  <si>
    <t>Ирбитское муниципальное образование</t>
  </si>
  <si>
    <t>65711000</t>
  </si>
  <si>
    <t>Каменский городской округ</t>
  </si>
  <si>
    <t>65712000</t>
  </si>
  <si>
    <t>Камышловский городской округ</t>
  </si>
  <si>
    <t>65741000</t>
  </si>
  <si>
    <t>Качканарский городской округ</t>
  </si>
  <si>
    <t>65743000</t>
  </si>
  <si>
    <t>Кировградский городской округ</t>
  </si>
  <si>
    <t>65744000</t>
  </si>
  <si>
    <t>Кушвинский городской округ</t>
  </si>
  <si>
    <t>65748000</t>
  </si>
  <si>
    <t>Малышевский городской округ</t>
  </si>
  <si>
    <t>65762000</t>
  </si>
  <si>
    <t>Махневское муниципальное образование</t>
  </si>
  <si>
    <t>65702000</t>
  </si>
  <si>
    <t>Муниципальное образование Алапаевское</t>
  </si>
  <si>
    <t>65768000</t>
  </si>
  <si>
    <t>Невьянский городской округ</t>
  </si>
  <si>
    <t>65714000</t>
  </si>
  <si>
    <t>Нижнесергинский муниципальный район</t>
  </si>
  <si>
    <t>65628000</t>
  </si>
  <si>
    <t>Дружининское городское поселение</t>
  </si>
  <si>
    <t>65628174</t>
  </si>
  <si>
    <t>Кленовское сельское поселение</t>
  </si>
  <si>
    <t>65628420</t>
  </si>
  <si>
    <t>Михайловское муниципальное образование</t>
  </si>
  <si>
    <t>65628104</t>
  </si>
  <si>
    <t>Нижнесергинское городское поселение</t>
  </si>
  <si>
    <t>65628101</t>
  </si>
  <si>
    <t>городское поселение Верхние Серги</t>
  </si>
  <si>
    <t>65628163</t>
  </si>
  <si>
    <t>муниципальное образование рабочий поселок Атиг</t>
  </si>
  <si>
    <t>65628154</t>
  </si>
  <si>
    <t>Нижнетуринский городской округ</t>
  </si>
  <si>
    <t>65715000</t>
  </si>
  <si>
    <t>Новолялинский городской округ</t>
  </si>
  <si>
    <t>65716000</t>
  </si>
  <si>
    <t>Новоуральский городской округ</t>
  </si>
  <si>
    <t>65752000</t>
  </si>
  <si>
    <t>Полевской городской округ</t>
  </si>
  <si>
    <t>65754000</t>
  </si>
  <si>
    <t>Пышминский городской округ</t>
  </si>
  <si>
    <t>65718000</t>
  </si>
  <si>
    <t>Режевской городской округ</t>
  </si>
  <si>
    <t>65720000</t>
  </si>
  <si>
    <t>Североуральский городской округ</t>
  </si>
  <si>
    <t>65755000</t>
  </si>
  <si>
    <t>Серовский городской округ</t>
  </si>
  <si>
    <t>65756000</t>
  </si>
  <si>
    <t>Слободо-Туринский муниципальный район</t>
  </si>
  <si>
    <t>65639000</t>
  </si>
  <si>
    <t>Ницинское сельское поселение</t>
  </si>
  <si>
    <t>65639440</t>
  </si>
  <si>
    <t>Сладковское сельское поселение</t>
  </si>
  <si>
    <t>65639455</t>
  </si>
  <si>
    <t>Слободо-Туринское сельское поселение</t>
  </si>
  <si>
    <t>65639460</t>
  </si>
  <si>
    <t>Усть-Ницинское сельское поселение</t>
  </si>
  <si>
    <t>65639470</t>
  </si>
  <si>
    <t>Сосьвинский городской округ</t>
  </si>
  <si>
    <t>65721000</t>
  </si>
  <si>
    <t>Сысертский городской округ</t>
  </si>
  <si>
    <t>65722000</t>
  </si>
  <si>
    <t>Таборинский муниципальный район</t>
  </si>
  <si>
    <t>65645000</t>
  </si>
  <si>
    <t>Кузнецовское сельское поселение</t>
  </si>
  <si>
    <t>65645415</t>
  </si>
  <si>
    <t>Таборинское сельское поселение</t>
  </si>
  <si>
    <t>65645440</t>
  </si>
  <si>
    <t>Унже-Павинское сельское поселение</t>
  </si>
  <si>
    <t>65645450</t>
  </si>
  <si>
    <t>Тавдинский городской округ</t>
  </si>
  <si>
    <t>65723000</t>
  </si>
  <si>
    <t>Талицкий городской округ</t>
  </si>
  <si>
    <t>65724000</t>
  </si>
  <si>
    <t>Тугулымский городской округ</t>
  </si>
  <si>
    <t>65725000</t>
  </si>
  <si>
    <t>Туринский городской округ</t>
  </si>
  <si>
    <t>65726000</t>
  </si>
  <si>
    <t>Шалинский городской округ</t>
  </si>
  <si>
    <t>65727000</t>
  </si>
  <si>
    <t>город Каменск-Уральский</t>
  </si>
  <si>
    <t>65740000</t>
  </si>
  <si>
    <t>город Нижний Тагил</t>
  </si>
  <si>
    <t>65751000</t>
  </si>
  <si>
    <t>городской округ Богданович</t>
  </si>
  <si>
    <t>65707000</t>
  </si>
  <si>
    <t>городской округ Верх-Нейвинский</t>
  </si>
  <si>
    <t>65761000</t>
  </si>
  <si>
    <t>городской округ Верхнее Дуброво</t>
  </si>
  <si>
    <t>65760000</t>
  </si>
  <si>
    <t>городской округ Верхний Тагил</t>
  </si>
  <si>
    <t>65733000</t>
  </si>
  <si>
    <t>городской округ Верхняя Пышма</t>
  </si>
  <si>
    <t>65732000</t>
  </si>
  <si>
    <t>городской округ Верхняя Тура</t>
  </si>
  <si>
    <t>65734000</t>
  </si>
  <si>
    <t>городской округ Верхотурский</t>
  </si>
  <si>
    <t>65709000</t>
  </si>
  <si>
    <t>городской округ Дегтярск</t>
  </si>
  <si>
    <t>65736000</t>
  </si>
  <si>
    <t>городской округ ЗАТО Свободный</t>
  </si>
  <si>
    <t>65765000</t>
  </si>
  <si>
    <t>городской округ Заречный</t>
  </si>
  <si>
    <t>65737000</t>
  </si>
  <si>
    <t>городской округ Карпинск</t>
  </si>
  <si>
    <t>65742000</t>
  </si>
  <si>
    <t>городской округ Краснотурьинск</t>
  </si>
  <si>
    <t>65745000</t>
  </si>
  <si>
    <t>городской округ Красноуральск</t>
  </si>
  <si>
    <t>65746000</t>
  </si>
  <si>
    <t>городской округ Красноуфимск</t>
  </si>
  <si>
    <t>65747000</t>
  </si>
  <si>
    <t>городской округ Нижняя Салда</t>
  </si>
  <si>
    <t>65750000</t>
  </si>
  <si>
    <t>городской округ Пелым</t>
  </si>
  <si>
    <t>65764000</t>
  </si>
  <si>
    <t>городской округ Первоуральск</t>
  </si>
  <si>
    <t>65753000</t>
  </si>
  <si>
    <t>городской округ Ревда</t>
  </si>
  <si>
    <t>65719000</t>
  </si>
  <si>
    <t>городской округ Рефтинский</t>
  </si>
  <si>
    <t>65763000</t>
  </si>
  <si>
    <t>городской округ Среднеуральск</t>
  </si>
  <si>
    <t>65757000</t>
  </si>
  <si>
    <t>городской округ Староуткинск</t>
  </si>
  <si>
    <t>65766000</t>
  </si>
  <si>
    <t>городской округ Сухой Лог</t>
  </si>
  <si>
    <t>65758000</t>
  </si>
  <si>
    <t>муниципальное образование «поселок Уральский»</t>
  </si>
  <si>
    <t>65767000</t>
  </si>
  <si>
    <t>муниципальное образование Камышловский муниципальный район</t>
  </si>
  <si>
    <t>65623000</t>
  </si>
  <si>
    <t>Муниципальное образование "Восточное сельское поселение"</t>
  </si>
  <si>
    <t>65623405</t>
  </si>
  <si>
    <t>Муниципальное образование "Галкинское сельское поселение"</t>
  </si>
  <si>
    <t>65623415</t>
  </si>
  <si>
    <t>Муниципальное образование "Зареченское сельское поселение"</t>
  </si>
  <si>
    <t>65623420</t>
  </si>
  <si>
    <t>Муниципальное образование "Калиновское сельское поселение"</t>
  </si>
  <si>
    <t>65623430</t>
  </si>
  <si>
    <t>Муниципальное образование "Обуховское сельское поселение"</t>
  </si>
  <si>
    <t>65623455</t>
  </si>
  <si>
    <t>муниципальное образование Красноуфимский округ</t>
  </si>
  <si>
    <t>65713000</t>
  </si>
  <si>
    <t>муниципальное образование город Алапаевск</t>
  </si>
  <si>
    <t>65728000</t>
  </si>
  <si>
    <t>муниципальное образование город Екатеринбург</t>
  </si>
  <si>
    <t>65701000</t>
  </si>
  <si>
    <t>муниципальное образование город Ирбит</t>
  </si>
  <si>
    <t>65739000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</si>
  <si>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</si>
  <si>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</si>
  <si>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</si>
  <si>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</si>
  <si>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</si>
  <si>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</si>
  <si>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</si>
  <si>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</si>
  <si>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</si>
  <si>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</si>
  <si>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</si>
  <si>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</si>
  <si>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</si>
  <si>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</si>
  <si>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</si>
  <si>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</si>
  <si>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</si>
  <si>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</si>
  <si>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</si>
  <si>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</si>
  <si>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</si>
  <si>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</si>
  <si>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</si>
  <si>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</si>
  <si>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</si>
  <si>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</si>
  <si>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</si>
  <si>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</si>
  <si>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</si>
  <si>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</si>
  <si>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</si>
  <si>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</si>
  <si>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</si>
  <si>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</si>
  <si>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</si>
  <si>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</si>
  <si>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</si>
  <si>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</si>
  <si>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</si>
  <si>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</si>
  <si>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</si>
  <si>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</si>
  <si>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</si>
  <si>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</si>
  <si>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</si>
  <si>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</si>
  <si>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</si>
  <si>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</si>
  <si>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</si>
  <si>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</si>
  <si>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</si>
  <si>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</si>
  <si>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</si>
  <si>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</si>
  <si>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</si>
  <si>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</si>
  <si>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</si>
  <si>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</si>
  <si>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</si>
  <si>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</si>
  <si>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</si>
  <si>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</si>
  <si>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</si>
  <si>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MO_LIST_65</t>
  </si>
  <si>
    <t>MO_LIST_66</t>
  </si>
  <si>
    <t>MO_LIST_67</t>
  </si>
  <si>
    <t>MO_LIST_68</t>
  </si>
  <si>
    <t>MO_LIST_69</t>
  </si>
  <si>
    <t>MO_LIST_70</t>
  </si>
  <si>
    <t>MO_LIST_71</t>
  </si>
  <si>
    <t>MO_LIST_72</t>
  </si>
  <si>
    <t>MO_LIST_73</t>
  </si>
  <si>
    <t>MO_LIST_74</t>
  </si>
  <si>
    <t>МО_ОКТМО</t>
  </si>
  <si>
    <t>ИМЯ ДИАПАЗОНА</t>
  </si>
  <si>
    <t>Дата последнего обновления реестра МР/МО: 26.04.2011 13:13:17</t>
  </si>
  <si>
    <t>Муниципальное унитарное предприятие "Энергосети", г.Лесной</t>
  </si>
  <si>
    <t>6630000297</t>
  </si>
  <si>
    <t>663001001</t>
  </si>
  <si>
    <t>Сетевая компания</t>
  </si>
  <si>
    <t>Федеральное государственное унитарное предприятие "Комбинат "Электрохимприбор", г.Лесной</t>
  </si>
  <si>
    <t>6630002336</t>
  </si>
  <si>
    <t>660850001</t>
  </si>
  <si>
    <t>Муниципальное унитарное предприятие "АрамильЭнерго", г.Арамиль</t>
  </si>
  <si>
    <t>6652023322</t>
  </si>
  <si>
    <t>665201001</t>
  </si>
  <si>
    <t>Открытое акционерное общество "Уральский приборостроительный завод", г.Екатеринбург</t>
  </si>
  <si>
    <t>6660000400</t>
  </si>
  <si>
    <t>667001001</t>
  </si>
  <si>
    <t>Общество с ограниченной ответственностью "Энергоуправление", г.Асбест</t>
  </si>
  <si>
    <t>6603023425</t>
  </si>
  <si>
    <t>660301001</t>
  </si>
  <si>
    <t>Закрытое акционерное общество "Завод модульных конструкций "Магнум", г.Екатеринбург</t>
  </si>
  <si>
    <t>6660063287</t>
  </si>
  <si>
    <t>Закрытое акционерное общество "Уральский завод прецизионных сплавов", г.Березовский</t>
  </si>
  <si>
    <t>6604010972</t>
  </si>
  <si>
    <t>660401001</t>
  </si>
  <si>
    <t>Общество с ограниченной ответственностью "Березовское рудоуправление", п.Ленинский</t>
  </si>
  <si>
    <t>6604011599</t>
  </si>
  <si>
    <t>Муниципальное предприятие "Городские электрические сети", г.Верхняя Салда</t>
  </si>
  <si>
    <t>6607005459</t>
  </si>
  <si>
    <t>660701001</t>
  </si>
  <si>
    <t>Открытое акционерное общество "Корпорация ВСМПО-АВИСМА", г.Верхняя Салда</t>
  </si>
  <si>
    <t>6607000556</t>
  </si>
  <si>
    <t>997550001</t>
  </si>
  <si>
    <t>Город Ижевск</t>
  </si>
  <si>
    <t>94701000</t>
  </si>
  <si>
    <t>ООО "ЕЭС.Гарант"</t>
  </si>
  <si>
    <t>5024104671</t>
  </si>
  <si>
    <t>184143001</t>
  </si>
  <si>
    <t>Сбытовая компания</t>
  </si>
  <si>
    <t>Город Казань</t>
  </si>
  <si>
    <t>92701000</t>
  </si>
  <si>
    <t>ОАО "Северо-западные магистральные нефтепроводы"</t>
  </si>
  <si>
    <t>1645000340</t>
  </si>
  <si>
    <t>168150001</t>
  </si>
  <si>
    <t>Город Нижний Новгород</t>
  </si>
  <si>
    <t/>
  </si>
  <si>
    <t>22701001</t>
  </si>
  <si>
    <t>ООО "ТД "Энергосервис"</t>
  </si>
  <si>
    <t>5030040730</t>
  </si>
  <si>
    <t>503001000</t>
  </si>
  <si>
    <t>Город Петропавловск-Камчатский</t>
  </si>
  <si>
    <t>30701000</t>
  </si>
  <si>
    <t>ОАО "Южные электрические сети Камчатки"</t>
  </si>
  <si>
    <t>4101101790</t>
  </si>
  <si>
    <t>410101001</t>
  </si>
  <si>
    <t>ЭСО</t>
  </si>
  <si>
    <t>Город Саратов</t>
  </si>
  <si>
    <t>63701000</t>
  </si>
  <si>
    <t>ООО "Саратовская ТЭЦ-1"</t>
  </si>
  <si>
    <t>6451424934</t>
  </si>
  <si>
    <t>645101001</t>
  </si>
  <si>
    <t>Станция - поставщик ЭЭ</t>
  </si>
  <si>
    <t>Филиал ОАО "РЖД" Трансэнерго Юго-Восточная дирекция по энергообеспечению</t>
  </si>
  <si>
    <t>7708503727</t>
  </si>
  <si>
    <t>366631028</t>
  </si>
  <si>
    <t>Город Шарья</t>
  </si>
  <si>
    <t>34730000</t>
  </si>
  <si>
    <t>г.Шарья</t>
  </si>
  <si>
    <t>ООО "Кроноэнерго"</t>
  </si>
  <si>
    <t>4407007293</t>
  </si>
  <si>
    <t>440701001</t>
  </si>
  <si>
    <t>Городские округа Челябинской области</t>
  </si>
  <si>
    <t>75700000</t>
  </si>
  <si>
    <t>город Челябинск</t>
  </si>
  <si>
    <t>ЗАО "Челябинское управление энерготрейдинга"</t>
  </si>
  <si>
    <t>7447064536</t>
  </si>
  <si>
    <t>745101001</t>
  </si>
  <si>
    <t>Общество с ограниченной ответственностью "Камышловский завод мозаичных плит", г.Камышлов</t>
  </si>
  <si>
    <t>6613005457</t>
  </si>
  <si>
    <t>661301001</t>
  </si>
  <si>
    <t>Общество с ограниченной ответственностью "Форманта-энерго", г.Качканар</t>
  </si>
  <si>
    <t>6615007717</t>
  </si>
  <si>
    <t>661501001</t>
  </si>
  <si>
    <t>Открытое акционерное общество "Кировградский завод твёрдых сплавов", г.Кировград</t>
  </si>
  <si>
    <t>6616000619</t>
  </si>
  <si>
    <t>Закрытое акционерное общество "Баранчинский электромеханический завод имени Калинина", п.Баранчинский</t>
  </si>
  <si>
    <t>6620009029</t>
  </si>
  <si>
    <t>662001001</t>
  </si>
  <si>
    <t>Открытое акционерное общество "Кушвинский завод прокатных валков", г.Кушва</t>
  </si>
  <si>
    <t>6620001541</t>
  </si>
  <si>
    <t>Ленинский муниципальный район</t>
  </si>
  <si>
    <t>Воскресенское</t>
  </si>
  <si>
    <t>46628408</t>
  </si>
  <si>
    <t>ОАО "Межрегионэнергосбыт"</t>
  </si>
  <si>
    <t>7705750968</t>
  </si>
  <si>
    <t>770501001</t>
  </si>
  <si>
    <t>Открытое акционерное общество "Малышевское рудоуправление", п.Малышева</t>
  </si>
  <si>
    <t>6603003813</t>
  </si>
  <si>
    <t>Москва</t>
  </si>
  <si>
    <t>45000000</t>
  </si>
  <si>
    <t>ЗАО "МАРЭМ+"</t>
  </si>
  <si>
    <t>7704181109</t>
  </si>
  <si>
    <t>770401001</t>
  </si>
  <si>
    <t>ОАО "АтомЭнергоСбыт"</t>
  </si>
  <si>
    <t>7704228075</t>
  </si>
  <si>
    <t>ОАО "Мосэнергосбыт"</t>
  </si>
  <si>
    <t>7736520080</t>
  </si>
  <si>
    <t>997450001</t>
  </si>
  <si>
    <t>ОАО "Энергосбытовая компания "Восток"</t>
  </si>
  <si>
    <t>7705424509</t>
  </si>
  <si>
    <t>770101001</t>
  </si>
  <si>
    <t>ООО "Дизаж М"</t>
  </si>
  <si>
    <t>7728587330</t>
  </si>
  <si>
    <t>772901001</t>
  </si>
  <si>
    <t>ООО "РУСЭНЕРГОСБЫТ"</t>
  </si>
  <si>
    <t>7706284124</t>
  </si>
  <si>
    <t>770601001</t>
  </si>
  <si>
    <t>ООО "Русэнергоресурс"</t>
  </si>
  <si>
    <t>7706288496</t>
  </si>
  <si>
    <t>г.Москва</t>
  </si>
  <si>
    <t>45000001</t>
  </si>
  <si>
    <t>ОАО "28 электрическая сеть"</t>
  </si>
  <si>
    <t>2704016508</t>
  </si>
  <si>
    <t>Муниципальные образования города Москвы</t>
  </si>
  <si>
    <t>Город Москва</t>
  </si>
  <si>
    <t>04530000</t>
  </si>
  <si>
    <t>Общество с ограниченной ответственностью "РН-Энерго"</t>
  </si>
  <si>
    <t>7706525041</t>
  </si>
  <si>
    <t>772501001</t>
  </si>
  <si>
    <t>Закрытое акционерное общество "Невьянский машиностроительный завод", г.Невьянск</t>
  </si>
  <si>
    <t>6621010010</t>
  </si>
  <si>
    <t>662101001</t>
  </si>
  <si>
    <t>Закрытое акционерное общество "Невьянский цементник", п.Цементный</t>
  </si>
  <si>
    <t>6621003100</t>
  </si>
  <si>
    <t>Открытое акционерное общество "Уралбурмаш", п.Верхние Серги</t>
  </si>
  <si>
    <t>6646000133</t>
  </si>
  <si>
    <t>Муниципальное унитарное предприятие "Городские электрические сети" Новоуральского городского округа, г.Новоуральск</t>
  </si>
  <si>
    <t>6629007763</t>
  </si>
  <si>
    <t>662901001</t>
  </si>
  <si>
    <t>Общество с ограниченной ответственностью "Новоуральская энергосбытовая компания", г.Новоуральск</t>
  </si>
  <si>
    <t>6629018839</t>
  </si>
  <si>
    <t>Общество с ограниченной ответственностью "Энергообеспечивающий холдинг", г.Новоуральск</t>
  </si>
  <si>
    <t>6629015740</t>
  </si>
  <si>
    <t>Открытое акционерное общество "Уральский электрохимический комбинат", г.Новоуральск</t>
  </si>
  <si>
    <t>6629022962</t>
  </si>
  <si>
    <t>Пермский городской округ</t>
  </si>
  <si>
    <t>57701000</t>
  </si>
  <si>
    <t>Горьковская дирекция ОАО «РЖД»</t>
  </si>
  <si>
    <t>525745022</t>
  </si>
  <si>
    <t>ОАО "Промышленная энергетика"</t>
  </si>
  <si>
    <t>7705736716</t>
  </si>
  <si>
    <t>Открытое акционерное общество "Территориальная генерирующая компания № 9"</t>
  </si>
  <si>
    <t>5904119383</t>
  </si>
  <si>
    <t>590401001</t>
  </si>
  <si>
    <t>Открытое акционерное общество "Полевской криолитовый завод", г.Полевской</t>
  </si>
  <si>
    <t>6626001851</t>
  </si>
  <si>
    <t>662601001</t>
  </si>
  <si>
    <t>Открытое акционерное общество "Северский трубный завод", г.Полевской</t>
  </si>
  <si>
    <t>6626002291</t>
  </si>
  <si>
    <t>Открытое акционерное общество "ГТ-ТЭЦ Энерго", г.Москва</t>
  </si>
  <si>
    <t>7703311228</t>
  </si>
  <si>
    <t>770301001</t>
  </si>
  <si>
    <t>Открытое акционерное общество "Режевская электросетевая компания", г.Реж</t>
  </si>
  <si>
    <t>6628011982</t>
  </si>
  <si>
    <t>662801001</t>
  </si>
  <si>
    <t>Открытое акционерное общество "Севуралбокситруда", г.Североуральск</t>
  </si>
  <si>
    <t>6631001159</t>
  </si>
  <si>
    <t>ОАО "Вторая генерирующая компания оптового рынка электроэнергии" Филиал ОАО "ОГК-2" Серовская ГРЭС, г.Серов</t>
  </si>
  <si>
    <t>2607018122</t>
  </si>
  <si>
    <t>663202001</t>
  </si>
  <si>
    <t>Региональная генерация</t>
  </si>
  <si>
    <t>Открытое акционерное общество "Металлургический завод им.А.К.Серова", г.Серов</t>
  </si>
  <si>
    <t>6632004667</t>
  </si>
  <si>
    <t>663201001</t>
  </si>
  <si>
    <t>Открытое акционерное общество "Серовский завод ферросплавов", г.Серов</t>
  </si>
  <si>
    <t>6632001031</t>
  </si>
  <si>
    <t>Открытое акционерное общество "Ключевский завод ферросплавов", п.Двуреченск</t>
  </si>
  <si>
    <t>6652002273</t>
  </si>
  <si>
    <t>Открытое акционерное общество "Уралэлектротяжмаш-Уралгидромаш", г.Сысерть</t>
  </si>
  <si>
    <t>6652001400</t>
  </si>
  <si>
    <t>Общество с ограниченной ответственностью "Горэнерго", г.Тавда</t>
  </si>
  <si>
    <t>6634010070</t>
  </si>
  <si>
    <t>663401001</t>
  </si>
  <si>
    <t>Общество с ограниченной ответственностью "Электросетевая компания", п.Шаля</t>
  </si>
  <si>
    <t>6625045454</t>
  </si>
  <si>
    <t>662501001</t>
  </si>
  <si>
    <t>Общество с ограниченной ответственностью "Энергошаля", п.Шаля</t>
  </si>
  <si>
    <t>6657003023</t>
  </si>
  <si>
    <t>665701001</t>
  </si>
  <si>
    <t>40000000</t>
  </si>
  <si>
    <t>ООО "ЭСК "Энергосервис"</t>
  </si>
  <si>
    <t>4211016825</t>
  </si>
  <si>
    <t>783901001</t>
  </si>
  <si>
    <t>город Железногорск</t>
  </si>
  <si>
    <t>38705000</t>
  </si>
  <si>
    <t>ООО "Региональная энергосбытовая компания" (ОПП)</t>
  </si>
  <si>
    <t>4633017746</t>
  </si>
  <si>
    <t>463301001</t>
  </si>
  <si>
    <t>Общество с ограниченной ответственностью "СпецВодСтрой", г.Каменск-Уральский</t>
  </si>
  <si>
    <t>6671164590</t>
  </si>
  <si>
    <t>661201001</t>
  </si>
  <si>
    <t>Открытое акционерное общество "Каменск-Уральский завод по обработке цветных металлов", г.Каменск-Уральский</t>
  </si>
  <si>
    <t>6666003414</t>
  </si>
  <si>
    <t>Открытое акционерное общество "Каменск-Уральский металлургический завод", г.Каменск-Уральский</t>
  </si>
  <si>
    <t>6665002150</t>
  </si>
  <si>
    <t>Открытое акционерное общество "Сибирско-Уральская алюминиевая компания" филиал "Уральский алюминиевый завод", г.Каменск-Уральский</t>
  </si>
  <si>
    <t>6612005052</t>
  </si>
  <si>
    <t>661202001</t>
  </si>
  <si>
    <t>Открытое акционерное общество "Синарский трубный завод", г.Каменск-Уральский</t>
  </si>
  <si>
    <t>6612000551</t>
  </si>
  <si>
    <t>город Курск</t>
  </si>
  <si>
    <t>38701000</t>
  </si>
  <si>
    <t>ОАО "Курский завод медстекла"</t>
  </si>
  <si>
    <t>4629005515</t>
  </si>
  <si>
    <t>463201001</t>
  </si>
  <si>
    <t>ООО "ГРИНН Энергосбыт"</t>
  </si>
  <si>
    <t>4632116134</t>
  </si>
  <si>
    <t>ООО "Сбытэнерго"</t>
  </si>
  <si>
    <t>4632039190</t>
  </si>
  <si>
    <t>ООО "Электроснабжение"</t>
  </si>
  <si>
    <t>4632118318</t>
  </si>
  <si>
    <t>ООО "Энерголинк"</t>
  </si>
  <si>
    <t>4627223010</t>
  </si>
  <si>
    <t>462801001</t>
  </si>
  <si>
    <t>Закрытое акционерное общество "Тагилэнергосети", г.Нижний Тагил</t>
  </si>
  <si>
    <t>6623000401</t>
  </si>
  <si>
    <t>666801001</t>
  </si>
  <si>
    <t>Общество с ограниченной ответственностью "ЕвразЭнергоТранс", г.Новокузнецк</t>
  </si>
  <si>
    <t>4217084532</t>
  </si>
  <si>
    <t>662303001</t>
  </si>
  <si>
    <t>Общество с ограниченной ответственностью "Металлэнергофинанс", г.Новокузнецк</t>
  </si>
  <si>
    <t>4217039402</t>
  </si>
  <si>
    <t>421701001</t>
  </si>
  <si>
    <t>Общество с ограниченной ответственностью "НикомЭнергоТранс", г.Нижний Тагил</t>
  </si>
  <si>
    <t>6623047953</t>
  </si>
  <si>
    <t>662301001</t>
  </si>
  <si>
    <t>Общество с ограниченной ответственностью «УВЗ-ЭНЕРГО», г.Нижний Тагил</t>
  </si>
  <si>
    <t>6623025131</t>
  </si>
  <si>
    <t>Открытое акционерное общество "Научно-производственная корпорация "Уралвагонзавод" имени Ф.Э.Дзержинского", г.Нижний Тагил</t>
  </si>
  <si>
    <t>6623029538</t>
  </si>
  <si>
    <t>997850001</t>
  </si>
  <si>
    <t>Открытое акционерное общество "Нижнетагильский металлургический комбинат", г.Нижний Тагил</t>
  </si>
  <si>
    <t>6623000680</t>
  </si>
  <si>
    <t>Открытое акционерное общество "Роскоммунэнерго" Нижнетагильский филиал "Тагилэнергосбыт", г.Нижний Тагил</t>
  </si>
  <si>
    <t>7709538063</t>
  </si>
  <si>
    <t>662302001</t>
  </si>
  <si>
    <t>Открытое акционерное общество "Уралхимпласт", г.Нижний Тагил</t>
  </si>
  <si>
    <t>6623005777</t>
  </si>
  <si>
    <t>Федеральное государственное унитарное предприятие "Химический завод "Планта", г.Нижний Тагил</t>
  </si>
  <si>
    <t>6667001018</t>
  </si>
  <si>
    <t>Федеральное казенное предприятие "Нижнетагильский институт испытания металлов", г.Нижний Тагил</t>
  </si>
  <si>
    <t>6668000472</t>
  </si>
  <si>
    <t>662350001</t>
  </si>
  <si>
    <t>город Новокузнецк</t>
  </si>
  <si>
    <t>32731000</t>
  </si>
  <si>
    <t>ООО "ЕвразЭнергоТранс"</t>
  </si>
  <si>
    <t>город Сургут</t>
  </si>
  <si>
    <t>71876000</t>
  </si>
  <si>
    <t>Сургутский филиал ООО "Газпром энерго"</t>
  </si>
  <si>
    <t>7736186950</t>
  </si>
  <si>
    <t>860202001</t>
  </si>
  <si>
    <t>Богдановичское открытое акционерное общество по производству огнеупорных материалов, г.Богданович</t>
  </si>
  <si>
    <t>6605001321</t>
  </si>
  <si>
    <t>Общество с ограниченной ответственностью "Птицефабрика "Богдановичская", с.Грязновское</t>
  </si>
  <si>
    <t>6633010487</t>
  </si>
  <si>
    <t>663301001</t>
  </si>
  <si>
    <t>Общество с ограниченной ответственностью "ЭнергоКомплекс", р.п.Верхнее Дуброво</t>
  </si>
  <si>
    <t>6639016573</t>
  </si>
  <si>
    <t>663901001</t>
  </si>
  <si>
    <t>Открытое акционерное общество "Косулинский абразивный завод", г.о.Верхнее Дуброво</t>
  </si>
  <si>
    <t>6639002154</t>
  </si>
  <si>
    <t>Открытое акционерное общество "Первая генерирующая компания оптового рынка электроэнергии" (ОАО "ОГК-1"), г.Москва</t>
  </si>
  <si>
    <t>7203158282</t>
  </si>
  <si>
    <t>Открытое акционерное общество "Уралредмет", г.Верхняя Пышма</t>
  </si>
  <si>
    <t>6606002529</t>
  </si>
  <si>
    <t>Открытое акционерное общество "Уральский завод химических реактивов", г.Верхняя Пышма</t>
  </si>
  <si>
    <t>6606000754</t>
  </si>
  <si>
    <t>660601001</t>
  </si>
  <si>
    <t>Открытое акционерное общество "Уралэлектромедь", г.Верхняя Пышма</t>
  </si>
  <si>
    <t>6606003385</t>
  </si>
  <si>
    <t>Федеральное государственное унитарное предприятие "Завод № 9", г.Екатеринбург</t>
  </si>
  <si>
    <t>6663027174</t>
  </si>
  <si>
    <t>667301001</t>
  </si>
  <si>
    <t>Федеральное государственное унитарное предприятие "Верхнетуринский машиностроительный завод", г.Верхняя Тура</t>
  </si>
  <si>
    <t>6620001598</t>
  </si>
  <si>
    <t>Муниципальное унитарное предприятие жилищно-коммунального хозяйства "Кедр", п.Свободный</t>
  </si>
  <si>
    <t>6607010561</t>
  </si>
  <si>
    <t>ОАО "Концерн Росэнергоатом" филиал "Белоярская атомная станция", г.Заречный</t>
  </si>
  <si>
    <t>7721632827</t>
  </si>
  <si>
    <t>663943002</t>
  </si>
  <si>
    <t>Общество с ограниченной ответственностью "Электросетевая компания", г.Заречный</t>
  </si>
  <si>
    <t>6639012850</t>
  </si>
  <si>
    <t>Общество с ограниченной ответственностью "Энерготранспортная компания", г.Карпинск</t>
  </si>
  <si>
    <t>6617010360</t>
  </si>
  <si>
    <t>661701001</t>
  </si>
  <si>
    <t>ОАО "Сибирско-Уральская алюминиевая компания" Филиал "Богословский алюминиевый завод Сибирско-Уральской алюминиевой компании", г.Краснотурьинск</t>
  </si>
  <si>
    <t>661702001</t>
  </si>
  <si>
    <t>Открытое акционерное общество "Богословское рудоуправление", г.Краснотурьинск</t>
  </si>
  <si>
    <t>6617002344</t>
  </si>
  <si>
    <t>Общество с ограниченной ответственностью "Красноуральская сетевая компания", г.Красноуральск</t>
  </si>
  <si>
    <t>6620011652</t>
  </si>
  <si>
    <t>Открытое акционерное общество "Святогор", г.Красноуральск</t>
  </si>
  <si>
    <t>6618000220</t>
  </si>
  <si>
    <t>Открытое акционерное общество "Российские железные дороги" структурное подразделение "Дирекция по тепловодоснабжению" Горьковской железной дороги - филиала ОАО "РЖД", г.Нижний Новгород</t>
  </si>
  <si>
    <t>661931001</t>
  </si>
  <si>
    <t>Закрытое акционерное общество "Горэлектросеть", г.Первоуральск</t>
  </si>
  <si>
    <t>6625004521</t>
  </si>
  <si>
    <t>Закрытое акционерное общество "Русский хром 1915", г.Первоуральск</t>
  </si>
  <si>
    <t>6625023637</t>
  </si>
  <si>
    <t>Общество с ограниченной ответственностью "Уралсибэнерго", г.Первоуральск</t>
  </si>
  <si>
    <t>6625043217</t>
  </si>
  <si>
    <t>Открытое акционерное общество "Первоуральский динасовый завод", г.Первоуральск</t>
  </si>
  <si>
    <t>6625004698</t>
  </si>
  <si>
    <t>Открытое акционерное общество "Первоуральский новотрубный завод", г.Первоуральск</t>
  </si>
  <si>
    <t>6625004271</t>
  </si>
  <si>
    <t>Открытое акционерное общество "Уральский трубный завод", г.Первоуральск</t>
  </si>
  <si>
    <t>6625005042</t>
  </si>
  <si>
    <t>Открытое акционерное общество "Нижнесергинский метизно-металлургический завод", г.Ревда</t>
  </si>
  <si>
    <t>6646009256</t>
  </si>
  <si>
    <t>662701001</t>
  </si>
  <si>
    <t>Открытое акционерное общество "Ревдинский кирпичный завод", г.Ревда</t>
  </si>
  <si>
    <t>6627002142</t>
  </si>
  <si>
    <t>Открытое акционерное общество "Среднеуральский медеплавильный завод", г.Ревда</t>
  </si>
  <si>
    <t>6627001318</t>
  </si>
  <si>
    <t>Открытое акционерное общество "Энел ОГК-5", г.Москва - филиал Рефтинская ГРЭС</t>
  </si>
  <si>
    <t>6671156423</t>
  </si>
  <si>
    <t>660302001</t>
  </si>
  <si>
    <t>городской округ Самара</t>
  </si>
  <si>
    <t>36701000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</si>
  <si>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</si>
  <si>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</si>
  <si>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Открытое акционерное общество "Энел ОГК-5", г.Москва - филиал Среднеуральская ГРЭС</t>
  </si>
  <si>
    <t>660602001</t>
  </si>
  <si>
    <t>Закрытое акционерное общество "Народное предприятие Сухоложскасбоцемент", г.Сухой Лог</t>
  </si>
  <si>
    <t>6633001059</t>
  </si>
  <si>
    <t>Открытое акционерное общество "Сухоложский огнеупорный завод", г.Сухой Лог</t>
  </si>
  <si>
    <t>6633000665</t>
  </si>
  <si>
    <t>Открытое акционерное общество "Сухоложскцемент", г.Сухой Лог</t>
  </si>
  <si>
    <t>6633001919</t>
  </si>
  <si>
    <t>Федеральное государственное квартирно-эксплуатационное учреждение "Еланская квартирно-эксплуатационная часть района", п/о Порошина</t>
  </si>
  <si>
    <t>6613008225</t>
  </si>
  <si>
    <t>Закрытое акционерное общество "Алапаевские распределительные электрические сети", г.Алапаевск</t>
  </si>
  <si>
    <t>6601015531</t>
  </si>
  <si>
    <t>660101001</t>
  </si>
  <si>
    <t>Государственное унитарное предприятие Свердловской области "Облкоммунэнерго", г.Екатеринбург</t>
  </si>
  <si>
    <t>6661101471</t>
  </si>
  <si>
    <t>666101001</t>
  </si>
  <si>
    <t>Государственное унитарное предприятие Свердловской области "Птицефабрика "Свердловская", г.Екатеринбург</t>
  </si>
  <si>
    <t>6662000564</t>
  </si>
  <si>
    <t>667201001</t>
  </si>
  <si>
    <t>Екатеринбургское муниципальное унитарное предприятие "Муниципальные электрические сети", г.Екатеринбург</t>
  </si>
  <si>
    <t>6659073594</t>
  </si>
  <si>
    <t>665901001</t>
  </si>
  <si>
    <t>Екатеринбургское муниципальное унитарное предприятие "Тепловые сети", г.Екатеринбург</t>
  </si>
  <si>
    <t>6664033903</t>
  </si>
  <si>
    <t>667401001</t>
  </si>
  <si>
    <t>ЗАО "Энергопромышленная компания"</t>
  </si>
  <si>
    <t>6661105959</t>
  </si>
  <si>
    <t>Закрытое акционерное общество "Домострой", г.Екатеринбург</t>
  </si>
  <si>
    <t>6658235323</t>
  </si>
  <si>
    <t>665801001</t>
  </si>
  <si>
    <t>Закрытое акционерное общество "Машиностроительный завод им.В.В.Воровского", г.Екатеринбург</t>
  </si>
  <si>
    <t>6661000089</t>
  </si>
  <si>
    <t>Закрытое акционерное общество "Сметас", г.Екатеринбург</t>
  </si>
  <si>
    <t>6658176974</t>
  </si>
  <si>
    <t>Закрытое акционерное общество "Уральские электрические сети", г.Екатеринбург</t>
  </si>
  <si>
    <t>6672217460</t>
  </si>
  <si>
    <t>Закрытое акционерное общество "Уральский турбинный завод", г.Екатеринбург</t>
  </si>
  <si>
    <t>6673100680</t>
  </si>
  <si>
    <t>Закрытое акционерное общество "ЭлектроСетевая Компания", г.Екатеринбург</t>
  </si>
  <si>
    <t>6658353091</t>
  </si>
  <si>
    <t>Закрытое акционерное общество "Электроуралспецмонтаж", г.Екатеринбург</t>
  </si>
  <si>
    <t>6658102394</t>
  </si>
  <si>
    <t>Закрытое акционерное общество Межотраслевой концерн "Уралметпром", г.Екатеринбург</t>
  </si>
  <si>
    <t>6658038117</t>
  </si>
  <si>
    <t>667101001</t>
  </si>
  <si>
    <t>Общество с ограниченной ответственностью "АРСТЭМ-ЭнергоТрейд", г.Екатеринбург</t>
  </si>
  <si>
    <t>6672185635</t>
  </si>
  <si>
    <t>Общество с ограниченной ответственностью "ВИЗ-Сталь", г.Екатеринбург</t>
  </si>
  <si>
    <t>6658084667</t>
  </si>
  <si>
    <t>Общество с ограниченной ответственностью "ВТУЗ-Энерго", г.Екатеринбург</t>
  </si>
  <si>
    <t>6670070734</t>
  </si>
  <si>
    <t>Общество с ограниченной ответственностью "Ветта-Инвест", г.Екатеринбург</t>
  </si>
  <si>
    <t>6670060260</t>
  </si>
  <si>
    <t>Общество с ограниченной ответственностью "Газпром трансгаз Екатеринбург", г.Екатеринбург</t>
  </si>
  <si>
    <t>6608007434</t>
  </si>
  <si>
    <t>997250001</t>
  </si>
  <si>
    <t>Общество с ограниченной ответственностью "ДОЗ Энергоснаб", г.Екатеринбург</t>
  </si>
  <si>
    <t>6673151043</t>
  </si>
  <si>
    <t>Общество с ограниченной ответственностью "Жарден", г.Екатеринбург</t>
  </si>
  <si>
    <t>6670020123</t>
  </si>
  <si>
    <t>Общество с ограниченной ответственностью "Комплект-92", г.Екатеринбург</t>
  </si>
  <si>
    <t>6660006881</t>
  </si>
  <si>
    <t>666001001</t>
  </si>
  <si>
    <t>Общество с ограниченной ответственностью "Концерн "Уральский текстиль", г.Екатеринбург</t>
  </si>
  <si>
    <t>6664044133</t>
  </si>
  <si>
    <t>666401001</t>
  </si>
  <si>
    <t>Общество с ограниченной ответственностью "Объединенная Компания РУСАЛ Энергосеть", г.Москва</t>
  </si>
  <si>
    <t>7709806795</t>
  </si>
  <si>
    <t>770901001</t>
  </si>
  <si>
    <t>Общество с ограниченной ответственностью "Объединенная электросетевая компания", г.Екатеринбург</t>
  </si>
  <si>
    <t>6670288152</t>
  </si>
  <si>
    <t>Общество с ограниченной ответственностью "Объединенные Пивоварни Хейнекен" филиал "Патра", г.Екатеринбург</t>
  </si>
  <si>
    <t>7802118578</t>
  </si>
  <si>
    <t>667103001</t>
  </si>
  <si>
    <t>Общество с ограниченной ответственностью "Первая сетевая компания", г.Екатеринбург</t>
  </si>
  <si>
    <t>6658350943</t>
  </si>
  <si>
    <t>Общество с ограниченной ответственностью "Производственно-коммерческая фирма "Металл", г.Екатеринбург</t>
  </si>
  <si>
    <t>6660125744</t>
  </si>
  <si>
    <t>Общество с ограниченной ответственностью "Реверс-Импэкс", г.Екатеринбург</t>
  </si>
  <si>
    <t>6660078903</t>
  </si>
  <si>
    <t>Общество с ограниченной ответственностью "Свердловская теплоснабжающая компания", г.Екатеринбург</t>
  </si>
  <si>
    <t>6673162327</t>
  </si>
  <si>
    <t>Общество с ограниченной ответственностью "Сетевая компания Завода радиоаппаратуры", г.Екатеринбург</t>
  </si>
  <si>
    <t>6672222990</t>
  </si>
  <si>
    <t>Общество с ограниченной ответственностью "ТЭЦ", г.Екатеринбург</t>
  </si>
  <si>
    <t>6673123656</t>
  </si>
  <si>
    <t>Общество с ограниченной ответственностью "Технострой", г.Екатеринбург</t>
  </si>
  <si>
    <t>6674110579</t>
  </si>
  <si>
    <t>Общество с ограниченной ответственностью "Торговый дом "ГРИНВУД", г.Екатеринбург</t>
  </si>
  <si>
    <t>6670059378</t>
  </si>
  <si>
    <t>Общество с ограниченной ответственностью "Уральская электросетевая компания", г.Екатеринбург</t>
  </si>
  <si>
    <t>6671221658</t>
  </si>
  <si>
    <t>Общество с ограниченной ответственностью "Хладокомбинат № 3", г.Екатеринбург</t>
  </si>
  <si>
    <t>6659059688</t>
  </si>
  <si>
    <t>Общество с ограниченной ответственностью "ЦКС-Ст", г.Екатеринбург</t>
  </si>
  <si>
    <t>6660121267</t>
  </si>
  <si>
    <t>Общество с ограниченной ответственностью "Шабровские электрические сети", г.Екатеринбург</t>
  </si>
  <si>
    <t>6674092400</t>
  </si>
  <si>
    <t>Общество с ограниченной ответственностью "Энергосбытовая компания "ИнтерЭрго", г.Москва</t>
  </si>
  <si>
    <t>7710430628</t>
  </si>
  <si>
    <t>771001001</t>
  </si>
  <si>
    <t>Общество с ограниченной ответственностью "Энергоснабжающая компания", г.Екатеринбург</t>
  </si>
  <si>
    <t>6673092454</t>
  </si>
  <si>
    <t>Общество с ограниченной ответственностью "Энергохолдинг-Урал", г.Екатеринбург</t>
  </si>
  <si>
    <t>6670260661</t>
  </si>
  <si>
    <t>Открытое  акционерное общество "Желдорреммаш" филиал Екатеринбургский электровозоремонтный завод, г.Екатеринбург</t>
  </si>
  <si>
    <t>7715729877</t>
  </si>
  <si>
    <t>667343001</t>
  </si>
  <si>
    <t>Открытое акционерное общество "Аэропорт Кольцово", г.Екатеринбург</t>
  </si>
  <si>
    <t>6608000446</t>
  </si>
  <si>
    <t>997650001</t>
  </si>
  <si>
    <t>Открытое акционерное общество "Екатеринбурггаз", г.Екатеринбург</t>
  </si>
  <si>
    <t>6608005130</t>
  </si>
  <si>
    <t>Открытое акционерное общество "Екатеринбургская электросетевая компания", г.Екатеринбург</t>
  </si>
  <si>
    <t>6658139683</t>
  </si>
  <si>
    <t>Открытое акционерное общество "Екатеринбургский завод по обработке цветных металлов", г.Екатеринбург</t>
  </si>
  <si>
    <t>6661005707</t>
  </si>
  <si>
    <t>Открытое акционерное общество "Екатеринбургэнергосбыт", г.Екатеринбург</t>
  </si>
  <si>
    <t>6671250899</t>
  </si>
  <si>
    <t>Открытое акционерное общество "Завод бурового и металлургического оборудования", г.Екатеринбург</t>
  </si>
  <si>
    <t>6659000860</t>
  </si>
  <si>
    <t>Открытое акционерное общество "Завод железобетонных изделий "Бетфор", г.Екатеринбург</t>
  </si>
  <si>
    <t>6660076494</t>
  </si>
  <si>
    <t>667050001</t>
  </si>
  <si>
    <t>Открытое акционерное общество "Машиностроительный завод имени М.И.Калинина, г.Екатеринбург", г.Екатеринбург</t>
  </si>
  <si>
    <t>6663003800</t>
  </si>
  <si>
    <t>Открытое акционерное общество "Межрегиональная распределительная сетевая компания Урала", г.Екатеринбург</t>
  </si>
  <si>
    <t>6671163413</t>
  </si>
  <si>
    <t>667200000</t>
  </si>
  <si>
    <t>Открытое акционерное общество "Научно-исследовательский институт металлургической теплотехники" ОАО "ВНИИМТ", г.Екатеринбург</t>
  </si>
  <si>
    <t>6660011779</t>
  </si>
  <si>
    <t>Открытое акционерное общество "Нижне-Исетский завод металлоконструкций", г.Екатеринбург</t>
  </si>
  <si>
    <t>6664003916</t>
  </si>
  <si>
    <t>Открытое акционерное общество "Оборонэнергосбыт" - филиал "Уральский"</t>
  </si>
  <si>
    <t>7704731218</t>
  </si>
  <si>
    <t>667243002</t>
  </si>
  <si>
    <t>Открытое акционерное общество "Региональная сетевая компания", г.Екатеринбург</t>
  </si>
  <si>
    <t>6670018981</t>
  </si>
  <si>
    <t>Открытое акционерное общество "Российские железные дороги" Свердловская железная дорога - филиал ОАО "РЖД", г.Екатеринбург</t>
  </si>
  <si>
    <t>665902006</t>
  </si>
  <si>
    <t>Открытое акционерное общество "Свердловская энергогазовая компания", г.Екатеринбург</t>
  </si>
  <si>
    <t>6670129804</t>
  </si>
  <si>
    <t>Открытое акционерное общество "Свердловский ДОЗ", г.Екатеринбург</t>
  </si>
  <si>
    <t>6663018780</t>
  </si>
  <si>
    <t>Открытое акционерное общество "Свердловский комбинат хлебопродуктов", г.Екатеринбург</t>
  </si>
  <si>
    <t>6662001134</t>
  </si>
  <si>
    <t>666201001</t>
  </si>
  <si>
    <t>Открытое акционерное общество "Свердловский научно-исследовательский институт химического машиностроения", г.Екатеринбург</t>
  </si>
  <si>
    <t>6664003909</t>
  </si>
  <si>
    <t>Открытое акционерное общество "Свердловэнергосбыт", г.Екатеринбург</t>
  </si>
  <si>
    <t>6670082105</t>
  </si>
  <si>
    <t>Открытое акционерное общество "Уральский завод резиновых технических изделий", г.Екатеринбург</t>
  </si>
  <si>
    <t>6664002550</t>
  </si>
  <si>
    <t>Открытое акционерное общество "Уральский завод тяжелого машиностроения", г.Екатеринбург</t>
  </si>
  <si>
    <t>6663005798</t>
  </si>
  <si>
    <t>Открытое акционерное общество "Уральский завод химического машиностроения", г.Екатеринбург</t>
  </si>
  <si>
    <t>6664013880</t>
  </si>
  <si>
    <t>Открытое акционерное общество "Уральское производственное предприятие "Вектор", г.Екатеринбург</t>
  </si>
  <si>
    <t>6670012517</t>
  </si>
  <si>
    <t>ФГАОУ ВПО "Уральский федеральный университет имени первого Президента России Б.Н. Ельцина" структурное подразделение Экспериментально-производственный комбинат УрФУ, г.Екатеринбург</t>
  </si>
  <si>
    <t>6660003190</t>
  </si>
  <si>
    <t>666002001</t>
  </si>
  <si>
    <t>Федеральное государственное унитарное предприятие "Строительное управление Уральского военного округа" Министерства обороны Российской Федерации - Дочернее предприятие ФГУП "Волжско-Уральское строительное управление МО РФ", г.Екатеринбург</t>
  </si>
  <si>
    <t>6662021620</t>
  </si>
  <si>
    <t>Федеральное государственное унитарное предприятие "Уральский электромеханический завод", г.Екатеринбург</t>
  </si>
  <si>
    <t>6608004641</t>
  </si>
  <si>
    <t>филиал "Уральский" ОАО "28 Электрическая сеть"</t>
  </si>
  <si>
    <t>667243001</t>
  </si>
  <si>
    <t>Открытое акционерное общество "Уральские стекольные заводы", г.Ирбит</t>
  </si>
  <si>
    <t>6611007716</t>
  </si>
  <si>
    <t>661101001</t>
  </si>
  <si>
    <t>Дата последнего обновления реестра организаций: 26.04.2011 13:13:25</t>
  </si>
  <si>
    <t>00186631</t>
  </si>
  <si>
    <t xml:space="preserve">623401,Свердловская обл., г.Каменск - Уральский, Заводской проезд, 1 </t>
  </si>
  <si>
    <t>36-30-04</t>
  </si>
  <si>
    <t>Колова Валентина Викторовна</t>
  </si>
  <si>
    <t>36-32-10</t>
  </si>
  <si>
    <t>36-33-56</t>
  </si>
  <si>
    <t>Субъект РФ</t>
  </si>
  <si>
    <t>(должность)</t>
  </si>
  <si>
    <t>2</t>
  </si>
  <si>
    <t>3</t>
  </si>
  <si>
    <t>Ивановская область</t>
  </si>
  <si>
    <t>ИНН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</si>
  <si>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</si>
  <si>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</si>
  <si>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</si>
  <si>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</si>
  <si>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</si>
  <si>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</si>
  <si>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</si>
  <si>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Четвериков Сергей Геннадьевич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</si>
  <si>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</si>
  <si>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</si>
  <si>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</si>
  <si>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</si>
  <si>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</si>
  <si>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</si>
  <si>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</si>
  <si>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</si>
  <si>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</si>
  <si>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</si>
  <si>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</si>
  <si>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</si>
  <si>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</si>
  <si>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</si>
  <si>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</si>
  <si>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</si>
  <si>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</si>
  <si>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</si>
  <si>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</si>
  <si>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</si>
  <si>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</si>
  <si>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</si>
  <si>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</si>
  <si>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</si>
  <si>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</si>
  <si>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</si>
  <si>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</si>
  <si>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</si>
  <si>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</si>
  <si>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</si>
  <si>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</si>
  <si>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</si>
  <si>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</si>
  <si>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</si>
  <si>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</si>
  <si>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</si>
  <si>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Здесь Вы можете оставить свои комментарии</t>
  </si>
  <si>
    <t>Должностное лицо, ответственное за составление формы</t>
  </si>
  <si>
    <t>Инструкция по заполнению шаблона</t>
  </si>
  <si>
    <t>Цвета ячеек:</t>
  </si>
  <si>
    <t>●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</si>
  <si>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</si>
  <si>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</si>
  <si>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</si>
  <si>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</si>
  <si>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</si>
  <si>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Комментарий</t>
  </si>
  <si>
    <t>Консультации по методологии заполнения форм: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</si>
  <si>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</si>
  <si>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</si>
  <si>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</si>
  <si>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</si>
  <si>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Юридическое лицо проставляет в кодовой части формы в обязательном порядке код Общероссийского классификатора предприятий и организаций (ОКПО) на основании Уведомления о присвоении кода ОКПО,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</si>
  <si>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</si>
  <si>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Результат проверки</t>
  </si>
  <si>
    <t>Ссылка</t>
  </si>
  <si>
    <t>Причина</t>
  </si>
  <si>
    <t>Статус ошибки</t>
  </si>
  <si>
    <t>1</t>
  </si>
  <si>
    <t>Указания по заполнению формы федерального статистического наблюдения</t>
  </si>
  <si>
    <t>(Ф.И.О.)</t>
  </si>
  <si>
    <t>(подпись)</t>
  </si>
  <si>
    <t>Должностное лицо,</t>
  </si>
  <si>
    <t xml:space="preserve"> ответственное за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</si>
  <si>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</si>
  <si>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</si>
  <si>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</si>
  <si>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</si>
  <si>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</si>
  <si>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</si>
  <si>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</si>
  <si>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</si>
  <si>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</si>
  <si>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</si>
  <si>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</si>
  <si>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</si>
  <si>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</si>
  <si>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</si>
  <si>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Да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</si>
  <si>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</si>
  <si>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</si>
  <si>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</si>
  <si>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</si>
  <si>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</si>
  <si>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</si>
  <si>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</si>
  <si>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</si>
  <si>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</si>
  <si>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</si>
  <si>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</si>
  <si>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</si>
  <si>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</si>
  <si>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</si>
  <si>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</si>
  <si>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</si>
  <si>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</si>
  <si>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</si>
  <si>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</si>
  <si>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</si>
  <si>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</si>
  <si>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</si>
  <si>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</si>
  <si>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</si>
  <si>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</si>
  <si>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</si>
  <si>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</si>
  <si>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</si>
  <si>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</si>
  <si>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</si>
  <si>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</si>
  <si>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</si>
  <si>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</si>
  <si>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</si>
  <si>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</si>
  <si>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</si>
  <si>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</si>
  <si>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Нет</t>
  </si>
  <si>
    <t>Забайкальский край</t>
  </si>
  <si>
    <t>Камчатский край</t>
  </si>
  <si>
    <t>г. Москва</t>
  </si>
  <si>
    <t>L1.1</t>
  </si>
  <si>
    <t>L1.2</t>
  </si>
  <si>
    <t>L2.1</t>
  </si>
  <si>
    <t>L2.2</t>
  </si>
  <si>
    <t>L3.1</t>
  </si>
  <si>
    <t>L3.2</t>
  </si>
  <si>
    <t>L4.1</t>
  </si>
  <si>
    <t>L4.2</t>
  </si>
  <si>
    <t>Почтовый адрес</t>
  </si>
  <si>
    <t>Руководитель организации</t>
  </si>
  <si>
    <t>Должность:</t>
  </si>
  <si>
    <t>Код строки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</si>
  <si>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</si>
  <si>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</si>
  <si>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</si>
  <si>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</si>
  <si>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</si>
  <si>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</si>
  <si>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</si>
  <si>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</si>
  <si>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ОКТМО</t>
  </si>
  <si>
    <t>Муниципальное образование</t>
  </si>
  <si>
    <t>Муниципальный район</t>
  </si>
  <si>
    <t>с ОРЭМ</t>
  </si>
  <si>
    <t xml:space="preserve">от ГП первого уровня </t>
  </si>
  <si>
    <t>http://eias.ru/index.php?page=form46</t>
  </si>
  <si>
    <t>help@eias.ru</t>
  </si>
  <si>
    <t>http://eias.ru/?page=show_templates</t>
  </si>
  <si>
    <t>На сайте размещены шаблоны и инструкции по работе с ними</t>
  </si>
  <si>
    <t>XML_MR_MO_OKTMO_LIST_TAG_NAMES</t>
  </si>
  <si>
    <t>NSRF</t>
  </si>
  <si>
    <t>MR_NAME</t>
  </si>
  <si>
    <t>OKTMO_MR_NAME</t>
  </si>
  <si>
    <t>MO_NAME</t>
  </si>
  <si>
    <t>OKTMO_NAME</t>
  </si>
  <si>
    <t>XML_ORG_LIST_TAG_NAMES</t>
  </si>
  <si>
    <t>ORG_NAME</t>
  </si>
  <si>
    <t>INN_NAME</t>
  </si>
  <si>
    <t>KPP_NAME</t>
  </si>
  <si>
    <t>VDET_NAME</t>
  </si>
  <si>
    <t>Расчетные листы</t>
  </si>
  <si>
    <t>Скрытые листы</t>
  </si>
  <si>
    <t>Инструкция</t>
  </si>
  <si>
    <t>AllSheetsInThisWorkbook</t>
  </si>
  <si>
    <t>Проверка</t>
  </si>
  <si>
    <t>modReestr</t>
  </si>
  <si>
    <t>REESTR_ORG</t>
  </si>
  <si>
    <t>REESTR_MO</t>
  </si>
  <si>
    <t>TEHSHEET</t>
  </si>
  <si>
    <t>REESTR_FILTERED</t>
  </si>
  <si>
    <t>modfrmReestr</t>
  </si>
  <si>
    <t>modCommandButton</t>
  </si>
  <si>
    <t>Выбор субъекта РФ</t>
  </si>
  <si>
    <t>modProv</t>
  </si>
  <si>
    <t>2. Юридическое лицо заполняет настоящую форму и предоставляет ее в Федеральную службу по тарифам в установленной форме (в электронном виде через ЕИАС ФСТ России).</t>
  </si>
  <si>
    <t>в графе 3 - ИНН (идентификационный номер налогоплательщика);</t>
  </si>
  <si>
    <t>в графе 4 - код причины постановки на учет (КПП);</t>
  </si>
  <si>
    <t>в графе 5 - код объекта отчета-субъекта/района/муниципального образования по ОКТМО.</t>
  </si>
  <si>
    <t>МР</t>
  </si>
  <si>
    <t>МО</t>
  </si>
  <si>
    <t>МО ОКТМО</t>
  </si>
  <si>
    <t>ОРГАНИЗАЦИЯ</t>
  </si>
  <si>
    <t>КПП</t>
  </si>
  <si>
    <t>ВИД ДЕЯТЕЛЬНОСТИ</t>
  </si>
  <si>
    <t>№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</si>
  <si>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</si>
  <si>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</si>
  <si>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</si>
  <si>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Пояснение к заполнению (необходимо нажать один раз).</t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</si>
  <si>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</si>
  <si>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</si>
  <si>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</si>
  <si>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</si>
  <si>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</si>
  <si>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</si>
  <si>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</si>
  <si>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</si>
  <si>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</si>
  <si>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Регион РФ</t>
  </si>
  <si>
    <t>Наименование организации</t>
  </si>
  <si>
    <t>Адрес организации</t>
  </si>
  <si>
    <t>L8.1</t>
  </si>
  <si>
    <t>Юридический адрес</t>
  </si>
  <si>
    <t>Юридический адрес:</t>
  </si>
  <si>
    <t>L8.2</t>
  </si>
  <si>
    <t>Почтовый адрес:</t>
  </si>
  <si>
    <t>Руководитель</t>
  </si>
  <si>
    <t>L9.1</t>
  </si>
  <si>
    <t>Руководитель.ФИО</t>
  </si>
  <si>
    <t>Фамилия, имя, отчество:</t>
  </si>
  <si>
    <t>L9.2</t>
  </si>
  <si>
    <t>Руководитель.Телефон</t>
  </si>
  <si>
    <t>Контактный телефон:</t>
  </si>
  <si>
    <t>Главный бухгалтер</t>
  </si>
  <si>
    <t>L10.1</t>
  </si>
  <si>
    <t>Гл.бухгалтер.ФИО</t>
  </si>
  <si>
    <t>L10.2</t>
  </si>
  <si>
    <t>Гл.бухгалтер.Телефон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</si>
  <si>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</si>
  <si>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</si>
  <si>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</si>
  <si>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</si>
  <si>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</si>
  <si>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</si>
  <si>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</si>
  <si>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</si>
  <si>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Месяц</t>
  </si>
  <si>
    <t>Код по ОКПО</t>
  </si>
  <si>
    <t>Титульный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</si>
  <si>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</si>
  <si>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r>
      <rPr>
        <b/>
        <u val="single"/>
        <sz val="10"/>
        <rFont val="Tahoma"/>
        <family val="2"/>
      </rPr>
      <t>Код шаблона</t>
    </r>
    <r>
      <rPr>
        <b/>
        <sz val="10"/>
        <rFont val="Tahoma"/>
        <family val="2"/>
      </rPr>
      <t>: 46EP.2011</t>
    </r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</si>
  <si>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</si>
  <si>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1. По форме N 46-ЭЭ (передача) отчитываются юридические лица - сетевые организации, осуществляющие оказание услуг по передаче и распределению электрической энергии (мощности); ОАО "Федеральная сетевая компания ЕЭС России".</t>
  </si>
  <si>
    <t>Сетевые организации, осуществляющие оказание услуг по передаче электрической энергии (мощности), - это коммерческие организации, оказывающие независимо от организационно-правовой формы субъектам оптового рынка электроэнергии (мощности) услуги по передаче электроэнергии (мощности) по магистральным линиям электропередачи (Постановление Правительства РФ от 11.07.2001 N 526 (ред. от 01.02.2005) "О реформировании электроэнергетики Российской Федерации").</t>
  </si>
  <si>
    <t>Распределение электрической энергии (мощности) - это оказание коммерческими организациями независимо от организационно-правовой формы субъектам оптового и розничных рынков услуг по поставке электрической энергии (мощности) потребителям по электрическим сетям (Постановление Правительства РФ от 11.07.2001 N 526 (ред. от 01.02.2005) "О реформировании электроэнергетики Российской Федерации").</t>
  </si>
  <si>
    <t>При наличии у юридического лица обособленных подразделений - настоящая форма заполняется как по каждому обособленному подразделению, так и по юридическому лицу без этих обособленных подразделений.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</si>
  <si>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 На бланке формы, содержащей сведения по обособленному подразделению юридического лица, указывается наименование обособленного подразделения и юридического лица, к которому оно относится.</t>
  </si>
  <si>
    <t>По строке "Почтовый адрес"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 Для обособленных подразделений, не имеющих юридического адреса, указывается почтовый адрес с почтовым индексом.</t>
  </si>
  <si>
    <t>По территориально обособленным подразделениям юридического лица указывается идентификационный номер, который устанавливается территориальным органом Росстата по месту расположения территориально обособленного подразделения.</t>
  </si>
  <si>
    <t>3. При заполнении отчетных форм принимается:</t>
  </si>
  <si>
    <t>СН1 - напряжение в сети 35 кВ и выше;</t>
  </si>
  <si>
    <t>СН2 - напряжение в сети 10-6 кВ и выше;</t>
  </si>
  <si>
    <t>НН - напряжение в сети 0,4 кВ и выше.</t>
  </si>
  <si>
    <t>Отнесение потребителей по уровням напряжения производится на основании договоров на оказание услуг по передаче электроэнергии с учетом особенностей отнесения потребителей к соответствующему уровню напряжения, принятых в соответствии с действующим законодательством. Определение отпуска (передачи) электроэнергии по группам потребителей не производится.</t>
  </si>
  <si>
    <t>Юридическое лицо, зарегистрированное на территории одного субъекта Российской Федерации и ведущее деятельность, связанную с оказанием услуг по передаче электрической энергии, на территории нескольких субъектов Российской Федерации, предоставляет форму по каждой территории.</t>
  </si>
  <si>
    <r>
      <t xml:space="preserve">4. В </t>
    </r>
    <r>
      <rPr>
        <b/>
        <sz val="10"/>
        <rFont val="Arial"/>
        <family val="2"/>
      </rPr>
      <t>графе 1</t>
    </r>
    <r>
      <rPr>
        <sz val="10"/>
        <rFont val="Arial"/>
        <family val="2"/>
      </rPr>
      <t xml:space="preserve"> содержатся наименования показателей, значения которых необходимо указать в таблице. Все значения показателей дифференцированы по уровням напряжения:</t>
    </r>
  </si>
  <si>
    <r>
      <t>Графа 4</t>
    </r>
    <r>
      <rPr>
        <sz val="10"/>
        <rFont val="Arial"/>
        <family val="2"/>
      </rPr>
      <t xml:space="preserve"> - ВН</t>
    </r>
  </si>
  <si>
    <r>
      <t>Графа 5</t>
    </r>
    <r>
      <rPr>
        <sz val="10"/>
        <rFont val="Arial"/>
        <family val="2"/>
      </rPr>
      <t xml:space="preserve"> - СН1</t>
    </r>
  </si>
  <si>
    <r>
      <t xml:space="preserve">Графа 6 </t>
    </r>
    <r>
      <rPr>
        <sz val="10"/>
        <rFont val="Arial"/>
        <family val="2"/>
      </rPr>
      <t>- СН2</t>
    </r>
  </si>
  <si>
    <r>
      <t>Графа 7</t>
    </r>
    <r>
      <rPr>
        <sz val="10"/>
        <rFont val="Arial"/>
        <family val="2"/>
      </rPr>
      <t xml:space="preserve"> - НН</t>
    </r>
  </si>
  <si>
    <r>
      <t xml:space="preserve">5. В </t>
    </r>
    <r>
      <rPr>
        <b/>
        <sz val="10"/>
        <rFont val="Arial"/>
        <family val="2"/>
      </rPr>
      <t>графе 3</t>
    </r>
    <r>
      <rPr>
        <sz val="10"/>
        <rFont val="Arial"/>
        <family val="2"/>
      </rPr>
      <t xml:space="preserve"> "Всего" приводится сумма </t>
    </r>
    <r>
      <rPr>
        <b/>
        <sz val="10"/>
        <rFont val="Arial"/>
        <family val="2"/>
      </rPr>
      <t>граф 4, 5, 6 и 7</t>
    </r>
    <r>
      <rPr>
        <sz val="10"/>
        <rFont val="Arial"/>
        <family val="2"/>
      </rPr>
      <t>.</t>
    </r>
  </si>
  <si>
    <r>
      <t xml:space="preserve">6. В </t>
    </r>
    <r>
      <rPr>
        <b/>
        <sz val="10"/>
        <rFont val="Arial"/>
        <family val="2"/>
      </rPr>
      <t>строке 10</t>
    </r>
    <r>
      <rPr>
        <sz val="10"/>
        <rFont val="Arial"/>
        <family val="2"/>
      </rPr>
      <t xml:space="preserve"> отражается общий объем электроэнергии, поступившей от других организаций в сеть отчитывающейся организации.</t>
    </r>
  </si>
  <si>
    <r>
      <t xml:space="preserve">7. В </t>
    </r>
    <r>
      <rPr>
        <b/>
        <sz val="10"/>
        <rFont val="Arial"/>
        <family val="2"/>
      </rPr>
      <t>строке 20</t>
    </r>
    <r>
      <rPr>
        <sz val="10"/>
        <rFont val="Arial"/>
        <family val="2"/>
      </rPr>
      <t xml:space="preserve"> отражается объем электроэнергии, поступившей из сетей ФСК.</t>
    </r>
  </si>
  <si>
    <r>
      <t xml:space="preserve">8. В </t>
    </r>
    <r>
      <rPr>
        <b/>
        <sz val="10"/>
        <rFont val="Arial"/>
        <family val="2"/>
      </rPr>
      <t>строке 30</t>
    </r>
    <r>
      <rPr>
        <sz val="10"/>
        <rFont val="Arial"/>
        <family val="2"/>
      </rPr>
      <t xml:space="preserve"> отражается объем электроэнергии, поступившей от генерирующих компаний и блок-станций.</t>
    </r>
  </si>
  <si>
    <r>
      <t xml:space="preserve">9. В </t>
    </r>
    <r>
      <rPr>
        <b/>
        <sz val="10"/>
        <rFont val="Arial"/>
        <family val="2"/>
      </rPr>
      <t>строке 40</t>
    </r>
    <r>
      <rPr>
        <sz val="10"/>
        <rFont val="Arial"/>
        <family val="2"/>
      </rPr>
      <t xml:space="preserve"> отражается общий объем электроэнергии, поступившей из других уровней напряжения.</t>
    </r>
  </si>
  <si>
    <r>
      <t>11. В</t>
    </r>
    <r>
      <rPr>
        <b/>
        <sz val="10"/>
        <rFont val="Arial"/>
        <family val="2"/>
      </rPr>
      <t xml:space="preserve"> строке 90 </t>
    </r>
    <r>
      <rPr>
        <sz val="10"/>
        <rFont val="Arial"/>
        <family val="2"/>
      </rPr>
      <t>отражается общий объем электроэнергии, отпущенной из сети отчитывающейся организации.</t>
    </r>
  </si>
  <si>
    <r>
      <t>12. В</t>
    </r>
    <r>
      <rPr>
        <b/>
        <sz val="10"/>
        <rFont val="Arial"/>
        <family val="2"/>
      </rPr>
      <t xml:space="preserve"> строке 100</t>
    </r>
    <r>
      <rPr>
        <sz val="10"/>
        <rFont val="Arial"/>
        <family val="2"/>
      </rPr>
      <t xml:space="preserve"> отражается объем электроэнергии, отпущенной конечным потребителям (кроме совмещающих с передачей).</t>
    </r>
  </si>
  <si>
    <r>
      <t>13. В</t>
    </r>
    <r>
      <rPr>
        <b/>
        <sz val="10"/>
        <rFont val="Arial"/>
        <family val="2"/>
      </rPr>
      <t xml:space="preserve"> строке 110 </t>
    </r>
    <r>
      <rPr>
        <sz val="10"/>
        <rFont val="Arial"/>
        <family val="2"/>
      </rPr>
      <t>отражается объем электроэнергии, отпущенной в другие сети.</t>
    </r>
  </si>
  <si>
    <r>
      <t>14. В</t>
    </r>
    <r>
      <rPr>
        <b/>
        <sz val="10"/>
        <rFont val="Arial"/>
        <family val="2"/>
      </rPr>
      <t xml:space="preserve"> строке 120 </t>
    </r>
    <r>
      <rPr>
        <sz val="10"/>
        <rFont val="Arial"/>
        <family val="2"/>
      </rPr>
      <t>отражается объем электроэнергии, отпущенной поставщикам.</t>
    </r>
  </si>
  <si>
    <r>
      <t>15. В</t>
    </r>
    <r>
      <rPr>
        <b/>
        <sz val="10"/>
        <rFont val="Arial"/>
        <family val="2"/>
      </rPr>
      <t xml:space="preserve"> строке 130</t>
    </r>
    <r>
      <rPr>
        <sz val="10"/>
        <rFont val="Arial"/>
        <family val="2"/>
      </rPr>
      <t xml:space="preserve"> отражается общий объем электроэнергии, отпущенной в сети других уровней напряжения.</t>
    </r>
  </si>
  <si>
    <r>
      <t>16. В</t>
    </r>
    <r>
      <rPr>
        <b/>
        <sz val="10"/>
        <rFont val="Arial"/>
        <family val="2"/>
      </rPr>
      <t xml:space="preserve"> строке 140</t>
    </r>
    <r>
      <rPr>
        <sz val="10"/>
        <rFont val="Arial"/>
        <family val="2"/>
      </rPr>
      <t xml:space="preserve"> отражается объем электроэнергии, отпущенной на хозяйственные нужды сети.</t>
    </r>
  </si>
  <si>
    <r>
      <t xml:space="preserve">17. В </t>
    </r>
    <r>
      <rPr>
        <b/>
        <sz val="10"/>
        <rFont val="Arial"/>
        <family val="2"/>
      </rPr>
      <t>строке 150</t>
    </r>
    <r>
      <rPr>
        <sz val="10"/>
        <rFont val="Arial"/>
        <family val="2"/>
      </rPr>
      <t xml:space="preserve"> отражается общий объем потерь электроэнергии.</t>
    </r>
  </si>
  <si>
    <r>
      <t xml:space="preserve">18. В </t>
    </r>
    <r>
      <rPr>
        <b/>
        <sz val="10"/>
        <rFont val="Arial"/>
        <family val="2"/>
      </rPr>
      <t>строке 160</t>
    </r>
    <r>
      <rPr>
        <sz val="10"/>
        <rFont val="Arial"/>
        <family val="2"/>
      </rPr>
      <t xml:space="preserve"> отражается объем электроэнергии, относимой (израсходованной) на собственное потребление.</t>
    </r>
  </si>
  <si>
    <r>
      <t xml:space="preserve">20. В </t>
    </r>
    <r>
      <rPr>
        <b/>
        <sz val="10"/>
        <rFont val="Arial"/>
        <family val="2"/>
      </rPr>
      <t>строке 180</t>
    </r>
    <r>
      <rPr>
        <sz val="10"/>
        <rFont val="Arial"/>
        <family val="2"/>
      </rPr>
      <t xml:space="preserve"> отражается объем электроэнергии, относимой на собственное потребление.</t>
    </r>
  </si>
  <si>
    <r>
      <t>19. В</t>
    </r>
    <r>
      <rPr>
        <b/>
        <sz val="10"/>
        <rFont val="Arial"/>
        <family val="2"/>
      </rPr>
      <t xml:space="preserve"> строке 170</t>
    </r>
    <r>
      <rPr>
        <sz val="10"/>
        <rFont val="Arial"/>
        <family val="2"/>
      </rPr>
      <t xml:space="preserve"> отражается объем электроэнергии, сгенерированной на собственных установках организации.</t>
    </r>
  </si>
  <si>
    <r>
      <t>21. В</t>
    </r>
    <r>
      <rPr>
        <b/>
        <sz val="10"/>
        <rFont val="Arial"/>
        <family val="2"/>
      </rPr>
      <t xml:space="preserve"> строке 190</t>
    </r>
    <r>
      <rPr>
        <sz val="10"/>
        <rFont val="Arial"/>
        <family val="2"/>
      </rPr>
      <t xml:space="preserve"> отражается разность между общим объемом электроэнергии, поступившей из сетей других организаций и сгенерированной на установках организации, и объемом электроэнергии, переданной в сети других организаций и отпущенной на собственное потребление.</t>
    </r>
    <r>
      <rPr>
        <b/>
        <sz val="10"/>
        <rFont val="Arial"/>
        <family val="2"/>
      </rPr>
      <t xml:space="preserve"> Строка 190 = сумма строк (10 + 40 + 170) - (90 + 130 + 140 + 180)</t>
    </r>
    <r>
      <rPr>
        <sz val="10"/>
        <rFont val="Arial"/>
        <family val="2"/>
      </rPr>
      <t>.</t>
    </r>
  </si>
  <si>
    <r>
      <t xml:space="preserve">22. </t>
    </r>
    <r>
      <rPr>
        <b/>
        <sz val="10"/>
        <rFont val="Arial"/>
        <family val="2"/>
      </rPr>
      <t>Строки 210 - 390</t>
    </r>
    <r>
      <rPr>
        <sz val="10"/>
        <rFont val="Arial"/>
        <family val="2"/>
      </rPr>
      <t xml:space="preserve"> заполняются аналогично </t>
    </r>
    <r>
      <rPr>
        <b/>
        <sz val="10"/>
        <rFont val="Arial"/>
        <family val="2"/>
      </rPr>
      <t>строкам 10 - 190</t>
    </r>
    <r>
      <rPr>
        <sz val="10"/>
        <rFont val="Arial"/>
        <family val="2"/>
      </rPr>
      <t>.</t>
    </r>
  </si>
  <si>
    <r>
      <t>23. В</t>
    </r>
    <r>
      <rPr>
        <b/>
        <sz val="10"/>
        <rFont val="Arial"/>
        <family val="2"/>
      </rPr>
      <t xml:space="preserve"> строке 400</t>
    </r>
    <r>
      <rPr>
        <sz val="10"/>
        <rFont val="Arial"/>
        <family val="2"/>
      </rPr>
      <t xml:space="preserve"> приводятся сведения о сумме всей заявленной потребителями мощности только в случае, если регулирующим органом осуществляется регулирование распределительных сетевых организаций по заявленной мощности.</t>
    </r>
  </si>
  <si>
    <r>
      <t xml:space="preserve">24. В </t>
    </r>
    <r>
      <rPr>
        <b/>
        <sz val="10"/>
        <rFont val="Arial"/>
        <family val="2"/>
      </rPr>
      <t>строке 410</t>
    </r>
    <r>
      <rPr>
        <sz val="10"/>
        <rFont val="Arial"/>
        <family val="2"/>
      </rPr>
      <t xml:space="preserve"> приводятся сведения о сумме всех присоединенных мощностей потребителей, отнесенных к соответствующему уровню напряжения.</t>
    </r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</si>
  <si>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</si>
  <si>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</si>
  <si>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</si>
  <si>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</si>
  <si>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</si>
  <si>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</si>
  <si>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</si>
  <si>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Коды по ОКЕИ: 1000 киловатт-часов - 246, мегаватт - 215, тысяча рублей - 384</t>
  </si>
  <si>
    <t>Электроэнергия (тыс. кВт•ч)</t>
  </si>
  <si>
    <t>Отпуск в сеть других уровней напряжения</t>
  </si>
  <si>
    <t>Хозяйственные нужды сети</t>
  </si>
  <si>
    <t>Потери, в том числе: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</si>
  <si>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</si>
  <si>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</si>
  <si>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</si>
  <si>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Мощность (МВт) &lt;*&gt;</t>
  </si>
  <si>
    <t>Заявленная и присоединенная мощность (МВт)</t>
  </si>
  <si>
    <t>Платежи, тыс. руб.</t>
  </si>
  <si>
    <t>Поступления денежных средств в счет стоимости поставленных услуг по передаче</t>
  </si>
  <si>
    <t>Уплата денежных средств в счет стоимости приобретенных услуг по передаче</t>
  </si>
  <si>
    <t>&lt;*&gt; Имеется в виду мощность прогнозного баланса.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</si>
  <si>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</si>
  <si>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</si>
  <si>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</si>
  <si>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>Присоединенная мощность конечных потребителей</t>
  </si>
  <si>
    <t>Стоимость поставленных организацией услуг по передаче услуг по передаче</t>
  </si>
  <si>
    <t>Стоимость приобретенных организацией услуг по передаче</t>
  </si>
  <si>
    <t xml:space="preserve">Заявленная мощность конечных потребителей </t>
  </si>
  <si>
    <t xml:space="preserve">Поступление в сеть из других организаций, в том числе: </t>
  </si>
  <si>
    <t xml:space="preserve">Отпуск из сети, в том числе: </t>
  </si>
  <si>
    <t xml:space="preserve">СН1 </t>
  </si>
  <si>
    <t xml:space="preserve">СН2 </t>
  </si>
  <si>
    <t xml:space="preserve">НН </t>
  </si>
  <si>
    <t>- конечные потребители (кроме совмещающих с передачей)</t>
  </si>
  <si>
    <t>- другие сети</t>
  </si>
  <si>
    <t>- поставщики</t>
  </si>
  <si>
    <t xml:space="preserve">- относимые на собственное потребление </t>
  </si>
  <si>
    <t>Указания по заполнению</t>
  </si>
  <si>
    <t>Отпуск ЭЭ сет организациями</t>
  </si>
  <si>
    <t>ВН - напряжение в сети 110 кВ и выше;</t>
  </si>
  <si>
    <t>Отрицательные значения вводятся в случае перерасчета предыдущих периодов по регулируемым тарифам</t>
  </si>
  <si>
    <t>Форма № 46-ЭЭ
(передача)
Утверждена 
приказом Росстата 
от 11.02.2011 г. №37</t>
  </si>
  <si>
    <r>
      <t xml:space="preserve">10. </t>
    </r>
    <r>
      <rPr>
        <b/>
        <sz val="10"/>
        <rFont val="Arial"/>
        <family val="2"/>
      </rPr>
      <t>Строки 50 - 80</t>
    </r>
    <r>
      <rPr>
        <sz val="10"/>
        <rFont val="Arial"/>
        <family val="2"/>
      </rPr>
      <t xml:space="preserve"> заполняются по уровням напряжения ВН, СН1, СН2, НН, отражают объемы электрической энергии, переданные в сеть по каждому из уровней напряжения для дальнейшей передачи по сетям.</t>
    </r>
  </si>
  <si>
    <r>
      <t xml:space="preserve">25. В </t>
    </r>
    <r>
      <rPr>
        <b/>
        <sz val="10"/>
        <rFont val="Arial"/>
        <family val="2"/>
      </rPr>
      <t>строке 500</t>
    </r>
    <r>
      <rPr>
        <sz val="10"/>
        <rFont val="Arial"/>
        <family val="2"/>
      </rPr>
      <t xml:space="preserve"> указывается фактическая стоимость поставленных организацией услуг по передаче с учетом НДС, если организация является плательщиком НДС.</t>
    </r>
  </si>
  <si>
    <r>
      <t>26. В</t>
    </r>
    <r>
      <rPr>
        <b/>
        <sz val="10"/>
        <rFont val="Arial"/>
        <family val="2"/>
      </rPr>
      <t xml:space="preserve"> строке 510</t>
    </r>
    <r>
      <rPr>
        <sz val="10"/>
        <rFont val="Arial"/>
        <family val="2"/>
      </rPr>
      <t xml:space="preserve"> указывается фактическая стоимость приобретенных организацией услуг по передаче с учетом НДС, если организация является плательщиком НДС.</t>
    </r>
  </si>
  <si>
    <r>
      <t xml:space="preserve">27. В </t>
    </r>
    <r>
      <rPr>
        <b/>
        <sz val="10"/>
        <rFont val="Arial"/>
        <family val="2"/>
      </rPr>
      <t xml:space="preserve">строке 520 </t>
    </r>
    <r>
      <rPr>
        <sz val="10"/>
        <rFont val="Arial"/>
        <family val="2"/>
      </rPr>
      <t>указывается объем поступления денежных средств в счет стоимости поставленных услуг по передаче с учетом НДС, если организация является плательщиком НДС.</t>
    </r>
  </si>
  <si>
    <r>
      <t>28. В</t>
    </r>
    <r>
      <rPr>
        <b/>
        <sz val="10"/>
        <rFont val="Arial"/>
        <family val="2"/>
      </rPr>
      <t xml:space="preserve"> строке 530 </t>
    </r>
    <r>
      <rPr>
        <sz val="10"/>
        <rFont val="Arial"/>
        <family val="2"/>
      </rPr>
      <t>указывается объем уплаченных денежных средств в счет стоимости приобретенных услуг по передаче с учетом НДС, если организация является плательщиком НДС.</t>
    </r>
  </si>
  <si>
    <t>"Городской округ "Город Лесной"</t>
  </si>
  <si>
    <t>65749000</t>
  </si>
  <si>
    <t>Арамильский городской округ</t>
  </si>
  <si>
    <t>65729000</t>
  </si>
  <si>
    <t>Артемовский городской округ</t>
  </si>
  <si>
    <t>65703000</t>
  </si>
  <si>
    <t>Артинский городской округ</t>
  </si>
  <si>
    <t>65704000</t>
  </si>
  <si>
    <t>Асбестовский городской округ</t>
  </si>
  <si>
    <t>65730000</t>
  </si>
  <si>
    <t>Ачитский городской округ</t>
  </si>
  <si>
    <t>65705000</t>
  </si>
  <si>
    <t>Байкаловский муниципальный район</t>
  </si>
  <si>
    <t>65608000</t>
  </si>
  <si>
    <t>Баженовское сельское поселение</t>
  </si>
  <si>
    <t>65608405</t>
  </si>
  <si>
    <t>Байкаловское сельское поселение</t>
  </si>
  <si>
    <t>65608406</t>
  </si>
  <si>
    <t>Краснополянское сельское поселение</t>
  </si>
  <si>
    <t>65608425</t>
  </si>
  <si>
    <t>Белоярский городской округ</t>
  </si>
  <si>
    <t>65706000</t>
  </si>
  <si>
    <t>Березовский городской округ</t>
  </si>
  <si>
    <t>65731000</t>
  </si>
  <si>
    <t>Бисертский городской округ</t>
  </si>
  <si>
    <t>65759000</t>
  </si>
  <si>
    <t>Верхнесалдинский городской округ</t>
  </si>
  <si>
    <t>65708000</t>
  </si>
  <si>
    <t>Волчанский городской округ</t>
  </si>
  <si>
    <t>65735000</t>
  </si>
  <si>
    <t>Гаринский городской округ</t>
  </si>
  <si>
    <t>Ядаринкин Сергей Николаевич</t>
  </si>
  <si>
    <t>Главный  энергетик - начальник ОГЭ</t>
  </si>
  <si>
    <t>YadarinkinSN@sintz.ru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</si>
</sst>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0.0000"/>
    <numFmt numFmtId="185" formatCode="_(* #,##0.00_);_(* \(#,##0.00\);_(* &quot;-&quot;??_);_(@_)"/>
    <numFmt numFmtId="186" formatCode="0.0%_);\(0.0%\)"/>
    <numFmt numFmtId="187" formatCode="#,##0_);[Red]\(#,##0\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$#,##0\ ;\(\$#,##0\)"/>
    <numFmt numFmtId="191" formatCode="#,##0_);[Blue]\(#,##0\)"/>
    <numFmt numFmtId="192" formatCode="_-* #,##0_đ_._-;\-* #,##0_đ_._-;_-* &quot;-&quot;_đ_._-;_-@_-"/>
    <numFmt numFmtId="193" formatCode="_-* #,##0.00_đ_._-;\-* #,##0.00_đ_._-;_-* &quot;-&quot;??_đ_._-;_-@_-"/>
    <numFmt numFmtId="194" formatCode="_-* #,##0\ _р_._-;\-* #,##0\ _р_._-;_-* &quot;-&quot;\ _р_._-;_-@_-"/>
    <numFmt numFmtId="195" formatCode="_-* #,##0.00\ _р_._-;\-* #,##0.00\ _р_._-;_-* &quot;-&quot;??\ _р_._-;_-@_-"/>
    <numFmt numFmtId="196" formatCode="_(&quot;р.&quot;* #,##0.00_);_(&quot;р.&quot;* \(#,##0.00\);_(&quot;р.&quot;* &quot;-&quot;??_);_(@_)"/>
    <numFmt numFmtId="197" formatCode="#,##0\ &quot;р.&quot;;\-#,##0\ &quot;р.&quot;"/>
    <numFmt numFmtId="198" formatCode="#,##0\ &quot;р.&quot;;[Red]\-#,##0\ &quot;р.&quot;"/>
    <numFmt numFmtId="199" formatCode="#,##0.00\ &quot;р.&quot;;\-#,##0.00\ &quot;р.&quot;"/>
    <numFmt numFmtId="200" formatCode="#,##0.00\ &quot;р.&quot;;[Red]\-#,##0.00\ &quot;р.&quot;"/>
    <numFmt numFmtId="201" formatCode="_-* #,##0\ &quot;р.&quot;_-;\-* #,##0\ &quot;р.&quot;_-;_-* &quot;-&quot;\ &quot;р.&quot;_-;_-@_-"/>
    <numFmt numFmtId="202" formatCode="_-* #,##0.00\ &quot;р.&quot;_-;\-* #,##0.00\ &quot;р.&quot;_-;_-* &quot;-&quot;??\ &quot;р.&quot;_-;_-@_-"/>
    <numFmt numFmtId="203" formatCode="0.000"/>
    <numFmt numFmtId="204" formatCode="[$-FC19]d\ mmmm\ yyyy\ &quot;г.&quot;"/>
    <numFmt numFmtId="205" formatCode="000000"/>
    <numFmt numFmtId="206" formatCode="0.00000000"/>
    <numFmt numFmtId="207" formatCode="_-* #,##0.0_р_._-;\-* #,##0.0_р_._-;_-* &quot;-&quot;??_р_._-;_-@_-"/>
    <numFmt numFmtId="208" formatCode="#,##0.0000_ ;\-#,##0.0000\ "/>
    <numFmt numFmtId="209" formatCode="0.0000000"/>
    <numFmt numFmtId="210" formatCode="0.000000"/>
    <numFmt numFmtId="211" formatCode="0.00000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0;[Red]0"/>
    <numFmt numFmtId="215" formatCode="#,##0.00;[Red]#,##0.00"/>
    <numFmt numFmtId="216" formatCode="dd/mm/yy;@"/>
    <numFmt numFmtId="217" formatCode="[$-10419]###\ ###"/>
    <numFmt numFmtId="218" formatCode="[$-10419]###\ ###\ ##0.00"/>
    <numFmt numFmtId="219" formatCode="#,##0.00000"/>
  </numFmts>
  <fonts count="83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Tahoma"/>
      <family val="2"/>
    </font>
    <font>
      <sz val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9"/>
      <color indexed="9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9"/>
      <color indexed="12"/>
      <name val="Tahoma"/>
      <family val="2"/>
    </font>
    <font>
      <b/>
      <sz val="14"/>
      <name val="Arial Cyr"/>
      <family val="2"/>
    </font>
    <font>
      <sz val="8"/>
      <name val="Verdan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 Cyr"/>
      <family val="0"/>
    </font>
    <font>
      <sz val="8"/>
      <name val="Times New Roman CYR"/>
      <family val="0"/>
    </font>
    <font>
      <b/>
      <u val="single"/>
      <sz val="10"/>
      <name val="Tahoma"/>
      <family val="2"/>
    </font>
    <font>
      <sz val="10"/>
      <color indexed="8"/>
      <name val="Wingdings 3"/>
      <family val="1"/>
    </font>
    <font>
      <sz val="10"/>
      <name val="Wingdings 3"/>
      <family val="1"/>
    </font>
    <font>
      <sz val="10"/>
      <color indexed="9"/>
      <name val="Arial Cyr"/>
      <family val="0"/>
    </font>
    <font>
      <sz val="10"/>
      <color indexed="10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dashed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/>
      <right/>
      <top style="thin"/>
      <bottom>
        <color indexed="63"/>
      </bottom>
    </border>
  </borders>
  <cellStyleXfs count="1381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3" fontId="30" fillId="0" borderId="0">
      <alignment vertical="top"/>
      <protection/>
    </xf>
    <xf numFmtId="183" fontId="55" fillId="0" borderId="0">
      <alignment vertical="top"/>
      <protection/>
    </xf>
    <xf numFmtId="186" fontId="55" fillId="2" borderId="0">
      <alignment vertical="top"/>
      <protection/>
    </xf>
    <xf numFmtId="183" fontId="55" fillId="3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21" fillId="0" borderId="1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5" fontId="21" fillId="0" borderId="0">
      <alignment/>
      <protection locked="0"/>
    </xf>
    <xf numFmtId="172" fontId="22" fillId="0" borderId="0">
      <alignment/>
      <protection locked="0"/>
    </xf>
    <xf numFmtId="172" fontId="22" fillId="0" borderId="0">
      <alignment/>
      <protection locked="0"/>
    </xf>
    <xf numFmtId="172" fontId="21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56" fillId="0" borderId="0" applyNumberFormat="0" applyFill="0" applyBorder="0" applyAlignment="0" applyProtection="0"/>
    <xf numFmtId="167" fontId="4" fillId="0" borderId="2">
      <alignment/>
      <protection locked="0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25" fillId="5" borderId="0" applyNumberFormat="0" applyBorder="0" applyAlignment="0" applyProtection="0"/>
    <xf numFmtId="0" fontId="26" fillId="2" borderId="3" applyNumberFormat="0" applyAlignment="0" applyProtection="0"/>
    <xf numFmtId="0" fontId="27" fillId="21" borderId="4" applyNumberFormat="0" applyAlignment="0" applyProtection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3" fontId="57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1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4" fontId="18" fillId="0" borderId="0">
      <alignment vertical="top"/>
      <protection/>
    </xf>
    <xf numFmtId="187" fontId="58" fillId="0" borderId="0">
      <alignment vertical="top"/>
      <protection/>
    </xf>
    <xf numFmtId="171" fontId="1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57" fillId="0" borderId="0" applyFont="0" applyFill="0" applyBorder="0" applyAlignment="0" applyProtection="0"/>
    <xf numFmtId="0" fontId="36" fillId="3" borderId="0" applyNumberFormat="0" applyBorder="0" applyAlignment="0" applyProtection="0"/>
    <xf numFmtId="0" fontId="59" fillId="0" borderId="0">
      <alignment vertical="top"/>
      <protection/>
    </xf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87" fontId="60" fillId="0" borderId="0">
      <alignment vertical="top"/>
      <protection/>
    </xf>
    <xf numFmtId="167" fontId="61" fillId="0" borderId="0">
      <alignment/>
      <protection/>
    </xf>
    <xf numFmtId="0" fontId="62" fillId="0" borderId="0" applyNumberFormat="0" applyFill="0" applyBorder="0" applyAlignment="0" applyProtection="0"/>
    <xf numFmtId="0" fontId="40" fillId="8" borderId="3" applyNumberFormat="0" applyAlignment="0" applyProtection="0"/>
    <xf numFmtId="187" fontId="55" fillId="0" borderId="0">
      <alignment vertical="top"/>
      <protection/>
    </xf>
    <xf numFmtId="187" fontId="55" fillId="2" borderId="0">
      <alignment vertical="top"/>
      <protection/>
    </xf>
    <xf numFmtId="191" fontId="55" fillId="3" borderId="0">
      <alignment vertical="top"/>
      <protection/>
    </xf>
    <xf numFmtId="38" fontId="55" fillId="0" borderId="0">
      <alignment vertical="top"/>
      <protection/>
    </xf>
    <xf numFmtId="0" fontId="41" fillId="0" borderId="8" applyNumberFormat="0" applyFill="0" applyAlignment="0" applyProtection="0"/>
    <xf numFmtId="0" fontId="4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3" fillId="2" borderId="10" applyNumberFormat="0" applyAlignment="0" applyProtection="0"/>
    <xf numFmtId="0" fontId="7" fillId="0" borderId="0" applyNumberFormat="0">
      <alignment horizontal="left"/>
      <protection/>
    </xf>
    <xf numFmtId="4" fontId="63" fillId="22" borderId="10" applyNumberFormat="0" applyProtection="0">
      <alignment vertical="center"/>
    </xf>
    <xf numFmtId="4" fontId="64" fillId="22" borderId="10" applyNumberFormat="0" applyProtection="0">
      <alignment vertical="center"/>
    </xf>
    <xf numFmtId="4" fontId="63" fillId="22" borderId="10" applyNumberFormat="0" applyProtection="0">
      <alignment horizontal="left" vertical="center" indent="1"/>
    </xf>
    <xf numFmtId="4" fontId="63" fillId="2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3" fillId="5" borderId="10" applyNumberFormat="0" applyProtection="0">
      <alignment horizontal="right" vertical="center"/>
    </xf>
    <xf numFmtId="4" fontId="63" fillId="10" borderId="10" applyNumberFormat="0" applyProtection="0">
      <alignment horizontal="right" vertical="center"/>
    </xf>
    <xf numFmtId="4" fontId="63" fillId="18" borderId="10" applyNumberFormat="0" applyProtection="0">
      <alignment horizontal="right" vertical="center"/>
    </xf>
    <xf numFmtId="4" fontId="63" fillId="12" borderId="10" applyNumberFormat="0" applyProtection="0">
      <alignment horizontal="right" vertical="center"/>
    </xf>
    <xf numFmtId="4" fontId="63" fillId="16" borderId="10" applyNumberFormat="0" applyProtection="0">
      <alignment horizontal="right" vertical="center"/>
    </xf>
    <xf numFmtId="4" fontId="63" fillId="20" borderId="10" applyNumberFormat="0" applyProtection="0">
      <alignment horizontal="right" vertical="center"/>
    </xf>
    <xf numFmtId="4" fontId="63" fillId="19" borderId="10" applyNumberFormat="0" applyProtection="0">
      <alignment horizontal="right" vertical="center"/>
    </xf>
    <xf numFmtId="4" fontId="63" fillId="24" borderId="10" applyNumberFormat="0" applyProtection="0">
      <alignment horizontal="right" vertical="center"/>
    </xf>
    <xf numFmtId="4" fontId="63" fillId="11" borderId="10" applyNumberFormat="0" applyProtection="0">
      <alignment horizontal="right" vertical="center"/>
    </xf>
    <xf numFmtId="4" fontId="65" fillId="25" borderId="10" applyNumberFormat="0" applyProtection="0">
      <alignment horizontal="left" vertical="center" indent="1"/>
    </xf>
    <xf numFmtId="4" fontId="63" fillId="26" borderId="11" applyNumberFormat="0" applyProtection="0">
      <alignment horizontal="left" vertical="center" indent="1"/>
    </xf>
    <xf numFmtId="4" fontId="66" fillId="27" borderId="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3" fillId="26" borderId="10" applyNumberFormat="0" applyProtection="0">
      <alignment horizontal="left" vertical="center" indent="1"/>
    </xf>
    <xf numFmtId="4" fontId="63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63" fillId="23" borderId="10" applyNumberFormat="0" applyProtection="0">
      <alignment vertical="center"/>
    </xf>
    <xf numFmtId="4" fontId="64" fillId="23" borderId="10" applyNumberFormat="0" applyProtection="0">
      <alignment vertical="center"/>
    </xf>
    <xf numFmtId="4" fontId="63" fillId="23" borderId="10" applyNumberFormat="0" applyProtection="0">
      <alignment horizontal="left" vertical="center" indent="1"/>
    </xf>
    <xf numFmtId="4" fontId="63" fillId="23" borderId="10" applyNumberFormat="0" applyProtection="0">
      <alignment horizontal="left" vertical="center" indent="1"/>
    </xf>
    <xf numFmtId="4" fontId="63" fillId="26" borderId="10" applyNumberFormat="0" applyProtection="0">
      <alignment horizontal="right" vertical="center"/>
    </xf>
    <xf numFmtId="4" fontId="64" fillId="26" borderId="10" applyNumberFormat="0" applyProtection="0">
      <alignment horizontal="right" vertical="center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67" fillId="0" borderId="0">
      <alignment/>
      <protection/>
    </xf>
    <xf numFmtId="4" fontId="68" fillId="26" borderId="10" applyNumberFormat="0" applyProtection="0">
      <alignment horizontal="right" vertical="center"/>
    </xf>
    <xf numFmtId="0" fontId="5" fillId="0" borderId="0">
      <alignment/>
      <protection/>
    </xf>
    <xf numFmtId="187" fontId="69" fillId="29" borderId="0">
      <alignment horizontal="right" vertical="top"/>
      <protection/>
    </xf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71" fillId="0" borderId="0" applyBorder="0">
      <alignment vertical="center"/>
      <protection/>
    </xf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69" fontId="1" fillId="3" borderId="14">
      <alignment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49" fontId="0" fillId="0" borderId="0" applyBorder="0">
      <alignment vertical="top"/>
      <protection/>
    </xf>
    <xf numFmtId="0" fontId="1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48" fillId="22" borderId="15" applyNumberFormat="0" applyBorder="0" applyAlignment="0"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5" fillId="0" borderId="0">
      <alignment/>
      <protection/>
    </xf>
    <xf numFmtId="187" fontId="30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78" fontId="4" fillId="0" borderId="14" applyFont="0" applyFill="0" applyBorder="0" applyProtection="0">
      <alignment horizontal="center" vertical="center"/>
    </xf>
    <xf numFmtId="176" fontId="21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238">
    <xf numFmtId="49" fontId="0" fillId="0" borderId="0" xfId="0" applyAlignment="1">
      <alignment vertical="top"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49" fontId="0" fillId="0" borderId="0" xfId="0" applyAlignment="1" applyProtection="1">
      <alignment vertical="top"/>
      <protection/>
    </xf>
    <xf numFmtId="0" fontId="19" fillId="30" borderId="0" xfId="1174" applyFont="1" applyFill="1" applyBorder="1" applyAlignment="1" applyProtection="1">
      <alignment horizontal="left" vertical="top"/>
      <protection/>
    </xf>
    <xf numFmtId="0" fontId="19" fillId="30" borderId="0" xfId="1174" applyFont="1" applyFill="1" applyBorder="1" applyAlignment="1" applyProtection="1">
      <alignment vertical="center"/>
      <protection/>
    </xf>
    <xf numFmtId="0" fontId="19" fillId="31" borderId="17" xfId="1174" applyFont="1" applyFill="1" applyBorder="1" applyAlignment="1" applyProtection="1">
      <alignment horizontal="center" vertical="center"/>
      <protection/>
    </xf>
    <xf numFmtId="0" fontId="19" fillId="30" borderId="0" xfId="1174" applyFont="1" applyFill="1" applyBorder="1" applyAlignment="1" applyProtection="1">
      <alignment horizontal="left" vertical="center" indent="1"/>
      <protection/>
    </xf>
    <xf numFmtId="0" fontId="19" fillId="22" borderId="17" xfId="1174" applyFont="1" applyFill="1" applyBorder="1" applyAlignment="1" applyProtection="1">
      <alignment horizontal="center" vertical="center"/>
      <protection/>
    </xf>
    <xf numFmtId="0" fontId="19" fillId="3" borderId="17" xfId="1166" applyFont="1" applyFill="1" applyBorder="1" applyAlignment="1" applyProtection="1">
      <alignment horizontal="center" vertical="center"/>
      <protection/>
    </xf>
    <xf numFmtId="0" fontId="4" fillId="0" borderId="0" xfId="1167" applyProtection="1">
      <alignment/>
      <protection/>
    </xf>
    <xf numFmtId="0" fontId="50" fillId="0" borderId="0" xfId="1170" applyFont="1" applyAlignment="1" applyProtection="1">
      <alignment vertical="center"/>
      <protection/>
    </xf>
    <xf numFmtId="0" fontId="51" fillId="0" borderId="0" xfId="1170" applyFont="1" applyAlignment="1" applyProtection="1">
      <alignment horizontal="center" vertical="center"/>
      <protection/>
    </xf>
    <xf numFmtId="0" fontId="50" fillId="0" borderId="0" xfId="1170" applyFont="1" applyAlignment="1" applyProtection="1">
      <alignment horizontal="center" vertical="center"/>
      <protection/>
    </xf>
    <xf numFmtId="0" fontId="52" fillId="0" borderId="0" xfId="1170" applyFont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right" vertical="top"/>
      <protection/>
    </xf>
    <xf numFmtId="0" fontId="49" fillId="0" borderId="0" xfId="1170" applyNumberFormat="1" applyFont="1" applyProtection="1">
      <alignment/>
      <protection/>
    </xf>
    <xf numFmtId="0" fontId="50" fillId="0" borderId="0" xfId="1170" applyFont="1" applyProtection="1">
      <alignment/>
      <protection/>
    </xf>
    <xf numFmtId="0" fontId="49" fillId="0" borderId="0" xfId="1169" applyFont="1" applyProtection="1">
      <alignment/>
      <protection/>
    </xf>
    <xf numFmtId="49" fontId="49" fillId="0" borderId="0" xfId="1170" applyNumberFormat="1" applyFont="1" applyProtection="1">
      <alignment/>
      <protection/>
    </xf>
    <xf numFmtId="0" fontId="49" fillId="0" borderId="0" xfId="1170" applyFont="1" applyProtection="1">
      <alignment/>
      <protection/>
    </xf>
    <xf numFmtId="0" fontId="49" fillId="0" borderId="0" xfId="1170" applyFont="1" applyBorder="1" applyProtection="1">
      <alignment/>
      <protection/>
    </xf>
    <xf numFmtId="0" fontId="50" fillId="0" borderId="0" xfId="1170" applyFont="1" applyBorder="1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53" fillId="13" borderId="0" xfId="0" applyFont="1" applyFill="1" applyAlignment="1" applyProtection="1">
      <alignment horizontal="center" vertical="top"/>
      <protection/>
    </xf>
    <xf numFmtId="0" fontId="0" fillId="32" borderId="0" xfId="0" applyNumberFormat="1" applyFill="1" applyAlignment="1" applyProtection="1">
      <alignment horizontal="right"/>
      <protection/>
    </xf>
    <xf numFmtId="0" fontId="50" fillId="0" borderId="0" xfId="1168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1162" applyNumberFormat="1" applyProtection="1">
      <alignment vertical="top"/>
      <protection/>
    </xf>
    <xf numFmtId="0" fontId="50" fillId="0" borderId="0" xfId="1170" applyFont="1" applyAlignment="1" applyProtection="1">
      <alignment horizontal="left" vertical="center"/>
      <protection/>
    </xf>
    <xf numFmtId="49" fontId="0" fillId="3" borderId="14" xfId="1159" applyFont="1" applyFill="1" applyBorder="1" applyAlignment="1" applyProtection="1">
      <alignment horizontal="center" vertical="top"/>
      <protection/>
    </xf>
    <xf numFmtId="49" fontId="0" fillId="0" borderId="0" xfId="1159" applyFont="1" applyProtection="1">
      <alignment vertical="top"/>
      <protection/>
    </xf>
    <xf numFmtId="0" fontId="51" fillId="4" borderId="18" xfId="887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0" fontId="14" fillId="30" borderId="19" xfId="887" applyFont="1" applyFill="1" applyBorder="1" applyAlignment="1" applyProtection="1">
      <alignment horizontal="center" vertical="center" wrapText="1"/>
      <protection/>
    </xf>
    <xf numFmtId="0" fontId="14" fillId="30" borderId="0" xfId="887" applyFont="1" applyFill="1" applyBorder="1" applyAlignment="1" applyProtection="1">
      <alignment horizontal="center" vertical="center" wrapText="1"/>
      <protection/>
    </xf>
    <xf numFmtId="0" fontId="51" fillId="0" borderId="0" xfId="1170" applyFont="1" applyFill="1" applyBorder="1" applyAlignment="1" applyProtection="1">
      <alignment horizontal="center" vertical="center"/>
      <protection/>
    </xf>
    <xf numFmtId="0" fontId="50" fillId="0" borderId="20" xfId="1170" applyFont="1" applyBorder="1" applyAlignment="1" applyProtection="1">
      <alignment horizontal="center" vertical="center"/>
      <protection/>
    </xf>
    <xf numFmtId="0" fontId="50" fillId="0" borderId="0" xfId="1170" applyFont="1" applyAlignment="1" applyProtection="1">
      <alignment horizontal="center"/>
      <protection/>
    </xf>
    <xf numFmtId="0" fontId="50" fillId="0" borderId="0" xfId="1170" applyFont="1" applyFill="1" applyBorder="1" applyProtection="1">
      <alignment/>
      <protection/>
    </xf>
    <xf numFmtId="0" fontId="20" fillId="0" borderId="0" xfId="1171" applyFont="1" applyFill="1" applyBorder="1" applyAlignment="1" applyProtection="1">
      <alignment horizontal="center" vertical="center"/>
      <protection/>
    </xf>
    <xf numFmtId="0" fontId="50" fillId="0" borderId="0" xfId="1170" applyFont="1" applyFill="1" applyBorder="1" applyAlignment="1" applyProtection="1">
      <alignment horizontal="center" vertical="top" wrapText="1"/>
      <protection/>
    </xf>
    <xf numFmtId="0" fontId="14" fillId="0" borderId="0" xfId="1170" applyFont="1" applyBorder="1" applyAlignment="1" applyProtection="1">
      <alignment horizontal="right"/>
      <protection/>
    </xf>
    <xf numFmtId="49" fontId="50" fillId="30" borderId="0" xfId="1161" applyFont="1" applyFill="1" applyBorder="1" applyProtection="1">
      <alignment vertical="top"/>
      <protection/>
    </xf>
    <xf numFmtId="49" fontId="50" fillId="0" borderId="0" xfId="1161" applyFont="1" applyProtection="1">
      <alignment vertical="top"/>
      <protection/>
    </xf>
    <xf numFmtId="49" fontId="50" fillId="30" borderId="0" xfId="1165" applyFont="1" applyFill="1" applyBorder="1" applyProtection="1">
      <alignment vertical="top"/>
      <protection/>
    </xf>
    <xf numFmtId="49" fontId="50" fillId="0" borderId="0" xfId="1165" applyFont="1" applyProtection="1">
      <alignment vertical="top"/>
      <protection/>
    </xf>
    <xf numFmtId="0" fontId="50" fillId="30" borderId="21" xfId="1174" applyFont="1" applyFill="1" applyBorder="1" applyProtection="1">
      <alignment/>
      <protection/>
    </xf>
    <xf numFmtId="0" fontId="50" fillId="30" borderId="20" xfId="1174" applyFont="1" applyFill="1" applyBorder="1" applyProtection="1">
      <alignment/>
      <protection/>
    </xf>
    <xf numFmtId="0" fontId="50" fillId="30" borderId="22" xfId="1174" applyFont="1" applyFill="1" applyBorder="1" applyProtection="1">
      <alignment/>
      <protection/>
    </xf>
    <xf numFmtId="0" fontId="50" fillId="30" borderId="23" xfId="1174" applyFont="1" applyFill="1" applyBorder="1" applyProtection="1">
      <alignment/>
      <protection/>
    </xf>
    <xf numFmtId="0" fontId="50" fillId="30" borderId="0" xfId="1174" applyFont="1" applyFill="1" applyBorder="1" applyAlignment="1" applyProtection="1">
      <alignment vertical="center"/>
      <protection/>
    </xf>
    <xf numFmtId="0" fontId="50" fillId="30" borderId="24" xfId="1174" applyFont="1" applyFill="1" applyBorder="1" applyProtection="1">
      <alignment/>
      <protection/>
    </xf>
    <xf numFmtId="0" fontId="51" fillId="30" borderId="0" xfId="1174" applyFont="1" applyFill="1" applyBorder="1" applyAlignment="1" applyProtection="1">
      <alignment horizontal="right" vertical="center"/>
      <protection/>
    </xf>
    <xf numFmtId="49" fontId="78" fillId="0" borderId="0" xfId="1130" applyFont="1">
      <alignment vertical="top"/>
      <protection/>
    </xf>
    <xf numFmtId="49" fontId="50" fillId="30" borderId="23" xfId="1165" applyFont="1" applyFill="1" applyBorder="1" applyProtection="1">
      <alignment vertical="top"/>
      <protection/>
    </xf>
    <xf numFmtId="49" fontId="50" fillId="30" borderId="24" xfId="1165" applyFont="1" applyFill="1" applyBorder="1" applyProtection="1">
      <alignment vertical="top"/>
      <protection/>
    </xf>
    <xf numFmtId="0" fontId="50" fillId="30" borderId="0" xfId="1174" applyFont="1" applyFill="1" applyBorder="1" applyAlignment="1" applyProtection="1">
      <alignment horizontal="center" vertical="center"/>
      <protection/>
    </xf>
    <xf numFmtId="0" fontId="50" fillId="30" borderId="0" xfId="1174" applyFont="1" applyFill="1" applyBorder="1" applyAlignment="1" applyProtection="1">
      <alignment horizontal="left" vertical="center"/>
      <protection/>
    </xf>
    <xf numFmtId="49" fontId="50" fillId="0" borderId="0" xfId="1165" applyFont="1" applyBorder="1" applyProtection="1">
      <alignment vertical="top"/>
      <protection/>
    </xf>
    <xf numFmtId="49" fontId="50" fillId="0" borderId="24" xfId="1165" applyFont="1" applyBorder="1" applyProtection="1">
      <alignment vertical="top"/>
      <protection/>
    </xf>
    <xf numFmtId="0" fontId="50" fillId="0" borderId="0" xfId="1158" applyFont="1" applyAlignment="1" applyProtection="1">
      <alignment wrapText="1"/>
      <protection/>
    </xf>
    <xf numFmtId="0" fontId="50" fillId="30" borderId="23" xfId="1158" applyFont="1" applyFill="1" applyBorder="1" applyAlignment="1" applyProtection="1">
      <alignment wrapText="1"/>
      <protection/>
    </xf>
    <xf numFmtId="0" fontId="50" fillId="30" borderId="0" xfId="1158" applyFont="1" applyFill="1" applyBorder="1" applyAlignment="1" applyProtection="1">
      <alignment wrapText="1"/>
      <protection/>
    </xf>
    <xf numFmtId="0" fontId="50" fillId="30" borderId="0" xfId="1168" applyFont="1" applyFill="1" applyBorder="1" applyAlignment="1" applyProtection="1">
      <alignment wrapText="1"/>
      <protection/>
    </xf>
    <xf numFmtId="0" fontId="50" fillId="30" borderId="24" xfId="1168" applyFont="1" applyFill="1" applyBorder="1" applyAlignment="1" applyProtection="1">
      <alignment wrapText="1"/>
      <protection/>
    </xf>
    <xf numFmtId="0" fontId="50" fillId="0" borderId="0" xfId="1168" applyFont="1" applyAlignment="1" applyProtection="1">
      <alignment wrapText="1"/>
      <protection/>
    </xf>
    <xf numFmtId="49" fontId="51" fillId="30" borderId="0" xfId="1164" applyFont="1" applyFill="1" applyBorder="1" applyAlignment="1" applyProtection="1">
      <alignment horizontal="left" vertical="center" indent="2"/>
      <protection/>
    </xf>
    <xf numFmtId="49" fontId="50" fillId="30" borderId="25" xfId="1165" applyFont="1" applyFill="1" applyBorder="1" applyProtection="1">
      <alignment vertical="top"/>
      <protection/>
    </xf>
    <xf numFmtId="49" fontId="50" fillId="30" borderId="26" xfId="1165" applyFont="1" applyFill="1" applyBorder="1" applyProtection="1">
      <alignment vertical="top"/>
      <protection/>
    </xf>
    <xf numFmtId="49" fontId="50" fillId="30" borderId="27" xfId="1165" applyFont="1" applyFill="1" applyBorder="1" applyProtection="1">
      <alignment vertical="top"/>
      <protection/>
    </xf>
    <xf numFmtId="49" fontId="50" fillId="0" borderId="0" xfId="1165" applyFont="1" applyFill="1" applyProtection="1">
      <alignment vertical="top"/>
      <protection/>
    </xf>
    <xf numFmtId="49" fontId="50" fillId="0" borderId="0" xfId="1165" applyFont="1" applyFill="1" applyBorder="1" applyProtection="1">
      <alignment vertical="top"/>
      <protection/>
    </xf>
    <xf numFmtId="0" fontId="79" fillId="0" borderId="0" xfId="1167" applyFont="1" applyProtection="1">
      <alignment/>
      <protection/>
    </xf>
    <xf numFmtId="0" fontId="49" fillId="0" borderId="0" xfId="1163" applyNumberFormat="1" applyFont="1" applyFill="1" applyAlignment="1" applyProtection="1">
      <alignment vertical="center" wrapText="1"/>
      <protection/>
    </xf>
    <xf numFmtId="0" fontId="49" fillId="0" borderId="0" xfId="1163" applyFont="1" applyFill="1" applyAlignment="1" applyProtection="1">
      <alignment horizontal="left" vertical="center" wrapText="1"/>
      <protection/>
    </xf>
    <xf numFmtId="0" fontId="49" fillId="0" borderId="0" xfId="1163" applyFont="1" applyAlignment="1" applyProtection="1">
      <alignment vertical="center" wrapText="1"/>
      <protection/>
    </xf>
    <xf numFmtId="0" fontId="49" fillId="0" borderId="0" xfId="1163" applyFont="1" applyAlignment="1" applyProtection="1">
      <alignment horizontal="center" vertical="center" wrapText="1"/>
      <protection/>
    </xf>
    <xf numFmtId="0" fontId="49" fillId="0" borderId="0" xfId="1163" applyFont="1" applyFill="1" applyAlignment="1" applyProtection="1">
      <alignment vertical="center" wrapText="1"/>
      <protection/>
    </xf>
    <xf numFmtId="0" fontId="80" fillId="0" borderId="0" xfId="1163" applyFont="1" applyAlignment="1" applyProtection="1">
      <alignment vertical="center" wrapText="1"/>
      <protection/>
    </xf>
    <xf numFmtId="0" fontId="50" fillId="0" borderId="0" xfId="1163" applyFont="1" applyAlignment="1" applyProtection="1">
      <alignment vertical="center" wrapText="1"/>
      <protection/>
    </xf>
    <xf numFmtId="0" fontId="51" fillId="0" borderId="0" xfId="1163" applyFont="1" applyAlignment="1" applyProtection="1">
      <alignment horizontal="right" vertical="center" wrapText="1"/>
      <protection/>
    </xf>
    <xf numFmtId="0" fontId="50" fillId="0" borderId="0" xfId="1163" applyFont="1" applyFill="1" applyAlignment="1" applyProtection="1">
      <alignment vertical="center" wrapText="1"/>
      <protection/>
    </xf>
    <xf numFmtId="0" fontId="50" fillId="30" borderId="0" xfId="1163" applyFont="1" applyFill="1" applyBorder="1" applyAlignment="1" applyProtection="1">
      <alignment vertical="center" wrapText="1"/>
      <protection/>
    </xf>
    <xf numFmtId="0" fontId="50" fillId="0" borderId="0" xfId="1163" applyFont="1" applyBorder="1" applyAlignment="1" applyProtection="1">
      <alignment vertical="center" wrapText="1"/>
      <protection/>
    </xf>
    <xf numFmtId="0" fontId="50" fillId="30" borderId="0" xfId="1166" applyFont="1" applyFill="1" applyBorder="1" applyAlignment="1" applyProtection="1">
      <alignment vertical="center" wrapText="1"/>
      <protection/>
    </xf>
    <xf numFmtId="0" fontId="51" fillId="30" borderId="0" xfId="1166" applyFont="1" applyFill="1" applyBorder="1" applyAlignment="1" applyProtection="1">
      <alignment vertical="center" wrapText="1"/>
      <protection/>
    </xf>
    <xf numFmtId="0" fontId="51" fillId="0" borderId="0" xfId="1166" applyFont="1" applyFill="1" applyBorder="1" applyAlignment="1" applyProtection="1">
      <alignment horizontal="right" vertical="center" wrapText="1"/>
      <protection/>
    </xf>
    <xf numFmtId="0" fontId="50" fillId="0" borderId="0" xfId="1166" applyFont="1" applyFill="1" applyBorder="1" applyAlignment="1" applyProtection="1">
      <alignment vertical="center" wrapText="1"/>
      <protection/>
    </xf>
    <xf numFmtId="0" fontId="50" fillId="30" borderId="21" xfId="1166" applyFont="1" applyFill="1" applyBorder="1" applyAlignment="1" applyProtection="1">
      <alignment vertical="center" wrapText="1"/>
      <protection/>
    </xf>
    <xf numFmtId="0" fontId="50" fillId="30" borderId="20" xfId="1166" applyFont="1" applyFill="1" applyBorder="1" applyAlignment="1" applyProtection="1">
      <alignment vertical="center" wrapText="1"/>
      <protection/>
    </xf>
    <xf numFmtId="0" fontId="50" fillId="30" borderId="23" xfId="1166" applyFont="1" applyFill="1" applyBorder="1" applyAlignment="1" applyProtection="1">
      <alignment vertical="center" wrapText="1"/>
      <protection/>
    </xf>
    <xf numFmtId="0" fontId="51" fillId="30" borderId="28" xfId="1166" applyFont="1" applyFill="1" applyBorder="1" applyAlignment="1" applyProtection="1">
      <alignment horizontal="center" vertical="center" wrapText="1"/>
      <protection/>
    </xf>
    <xf numFmtId="0" fontId="51" fillId="30" borderId="24" xfId="1166" applyFont="1" applyFill="1" applyBorder="1" applyAlignment="1" applyProtection="1">
      <alignment vertical="center" wrapText="1"/>
      <protection/>
    </xf>
    <xf numFmtId="14" fontId="49" fillId="30" borderId="0" xfId="1175" applyNumberFormat="1" applyFont="1" applyFill="1" applyBorder="1" applyAlignment="1" applyProtection="1">
      <alignment horizontal="center" vertical="center" wrapText="1"/>
      <protection/>
    </xf>
    <xf numFmtId="0" fontId="49" fillId="30" borderId="23" xfId="1175" applyNumberFormat="1" applyFont="1" applyFill="1" applyBorder="1" applyAlignment="1" applyProtection="1">
      <alignment horizontal="center" vertical="center" wrapText="1"/>
      <protection/>
    </xf>
    <xf numFmtId="0" fontId="49" fillId="30" borderId="0" xfId="1175" applyNumberFormat="1" applyFont="1" applyFill="1" applyBorder="1" applyAlignment="1" applyProtection="1">
      <alignment horizontal="center" vertical="center" wrapText="1"/>
      <protection/>
    </xf>
    <xf numFmtId="0" fontId="50" fillId="30" borderId="0" xfId="1175" applyNumberFormat="1" applyFont="1" applyFill="1" applyBorder="1" applyAlignment="1" applyProtection="1">
      <alignment horizontal="center" vertical="center" wrapText="1"/>
      <protection/>
    </xf>
    <xf numFmtId="0" fontId="50" fillId="30" borderId="24" xfId="1163" applyFont="1" applyFill="1" applyBorder="1" applyAlignment="1" applyProtection="1">
      <alignment horizontal="center" vertical="center" wrapText="1"/>
      <protection/>
    </xf>
    <xf numFmtId="49" fontId="50" fillId="0" borderId="0" xfId="1173" applyFont="1" applyProtection="1">
      <alignment vertical="top"/>
      <protection/>
    </xf>
    <xf numFmtId="0" fontId="50" fillId="30" borderId="24" xfId="1166" applyFont="1" applyFill="1" applyBorder="1" applyAlignment="1" applyProtection="1">
      <alignment horizontal="center" vertical="center" wrapText="1"/>
      <protection/>
    </xf>
    <xf numFmtId="0" fontId="50" fillId="0" borderId="0" xfId="1166" applyFont="1" applyFill="1" applyBorder="1" applyAlignment="1" applyProtection="1">
      <alignment horizontal="center" vertical="center" wrapText="1"/>
      <protection/>
    </xf>
    <xf numFmtId="0" fontId="51" fillId="30" borderId="28" xfId="1175" applyNumberFormat="1" applyFont="1" applyFill="1" applyBorder="1" applyAlignment="1" applyProtection="1">
      <alignment horizontal="center" vertical="center" wrapText="1"/>
      <protection/>
    </xf>
    <xf numFmtId="0" fontId="50" fillId="31" borderId="29" xfId="1175" applyNumberFormat="1" applyFont="1" applyFill="1" applyBorder="1" applyAlignment="1" applyProtection="1">
      <alignment horizontal="center" vertical="center" wrapText="1"/>
      <protection locked="0"/>
    </xf>
    <xf numFmtId="49" fontId="51" fillId="30" borderId="0" xfId="1175" applyNumberFormat="1" applyFont="1" applyFill="1" applyBorder="1" applyAlignment="1" applyProtection="1">
      <alignment horizontal="center" vertical="center" wrapText="1"/>
      <protection/>
    </xf>
    <xf numFmtId="14" fontId="50" fillId="30" borderId="24" xfId="1175" applyNumberFormat="1" applyFont="1" applyFill="1" applyBorder="1" applyAlignment="1" applyProtection="1">
      <alignment horizontal="center" vertical="center" wrapText="1"/>
      <protection/>
    </xf>
    <xf numFmtId="0" fontId="50" fillId="0" borderId="0" xfId="1163" applyFont="1" applyFill="1" applyBorder="1" applyAlignment="1" applyProtection="1">
      <alignment vertical="center" wrapText="1"/>
      <protection/>
    </xf>
    <xf numFmtId="49" fontId="80" fillId="0" borderId="0" xfId="1173" applyFont="1" applyAlignment="1" applyProtection="1">
      <alignment horizontal="center" vertical="center" wrapText="1"/>
      <protection/>
    </xf>
    <xf numFmtId="0" fontId="51" fillId="30" borderId="0" xfId="1175" applyNumberFormat="1" applyFont="1" applyFill="1" applyBorder="1" applyAlignment="1" applyProtection="1">
      <alignment horizontal="center" vertical="center" wrapText="1"/>
      <protection/>
    </xf>
    <xf numFmtId="0" fontId="50" fillId="30" borderId="0" xfId="1166" applyNumberFormat="1" applyFont="1" applyFill="1" applyBorder="1" applyAlignment="1" applyProtection="1">
      <alignment vertical="center" wrapText="1"/>
      <protection/>
    </xf>
    <xf numFmtId="0" fontId="51" fillId="30" borderId="30" xfId="1175" applyNumberFormat="1" applyFont="1" applyFill="1" applyBorder="1" applyAlignment="1" applyProtection="1">
      <alignment horizontal="center" vertical="center" wrapText="1"/>
      <protection/>
    </xf>
    <xf numFmtId="49" fontId="50" fillId="30" borderId="0" xfId="1175" applyNumberFormat="1" applyFont="1" applyFill="1" applyBorder="1" applyAlignment="1" applyProtection="1">
      <alignment horizontal="center" vertical="center" wrapText="1"/>
      <protection/>
    </xf>
    <xf numFmtId="0" fontId="49" fillId="0" borderId="0" xfId="1163" applyFont="1" applyFill="1" applyBorder="1" applyAlignment="1" applyProtection="1">
      <alignment vertical="center" wrapText="1"/>
      <protection/>
    </xf>
    <xf numFmtId="0" fontId="50" fillId="30" borderId="31" xfId="1166" applyFont="1" applyFill="1" applyBorder="1" applyAlignment="1" applyProtection="1">
      <alignment horizontal="right" vertical="center" wrapText="1" indent="1"/>
      <protection/>
    </xf>
    <xf numFmtId="0" fontId="50" fillId="30" borderId="32" xfId="1166" applyFont="1" applyFill="1" applyBorder="1" applyAlignment="1" applyProtection="1">
      <alignment horizontal="right" vertical="center" wrapText="1" indent="1"/>
      <protection/>
    </xf>
    <xf numFmtId="49" fontId="49" fillId="0" borderId="0" xfId="1175" applyNumberFormat="1" applyFont="1" applyFill="1" applyBorder="1" applyAlignment="1" applyProtection="1">
      <alignment horizontal="left" vertical="center" wrapText="1"/>
      <protection/>
    </xf>
    <xf numFmtId="49" fontId="50" fillId="30" borderId="23" xfId="1175" applyNumberFormat="1" applyFont="1" applyFill="1" applyBorder="1" applyAlignment="1" applyProtection="1">
      <alignment horizontal="center" vertical="center" wrapText="1"/>
      <protection/>
    </xf>
    <xf numFmtId="49" fontId="50" fillId="30" borderId="31" xfId="1175" applyNumberFormat="1" applyFont="1" applyFill="1" applyBorder="1" applyAlignment="1" applyProtection="1">
      <alignment horizontal="right" vertical="center" wrapText="1" indent="1"/>
      <protection/>
    </xf>
    <xf numFmtId="49" fontId="50" fillId="0" borderId="0" xfId="1175" applyNumberFormat="1" applyFont="1" applyFill="1" applyBorder="1" applyAlignment="1" applyProtection="1">
      <alignment horizontal="center" vertical="center" wrapText="1"/>
      <protection/>
    </xf>
    <xf numFmtId="49" fontId="50" fillId="30" borderId="32" xfId="1175" applyNumberFormat="1" applyFont="1" applyFill="1" applyBorder="1" applyAlignment="1" applyProtection="1">
      <alignment horizontal="right" vertical="center" wrapText="1" indent="1"/>
      <protection/>
    </xf>
    <xf numFmtId="0" fontId="50" fillId="30" borderId="25" xfId="1166" applyFont="1" applyFill="1" applyBorder="1" applyAlignment="1" applyProtection="1">
      <alignment vertical="center" wrapText="1"/>
      <protection/>
    </xf>
    <xf numFmtId="0" fontId="50" fillId="30" borderId="26" xfId="1166" applyFont="1" applyFill="1" applyBorder="1" applyAlignment="1" applyProtection="1">
      <alignment vertical="center" wrapText="1"/>
      <protection/>
    </xf>
    <xf numFmtId="0" fontId="50" fillId="30" borderId="27" xfId="1166" applyFont="1" applyFill="1" applyBorder="1" applyAlignment="1" applyProtection="1">
      <alignment horizontal="center" vertical="center" wrapText="1"/>
      <protection/>
    </xf>
    <xf numFmtId="0" fontId="50" fillId="0" borderId="0" xfId="1163" applyFont="1" applyFill="1" applyAlignment="1" applyProtection="1">
      <alignment horizontal="center" vertical="center" wrapText="1"/>
      <protection/>
    </xf>
    <xf numFmtId="0" fontId="50" fillId="0" borderId="0" xfId="1163" applyFont="1" applyAlignment="1" applyProtection="1">
      <alignment horizontal="center" vertical="center" wrapText="1"/>
      <protection/>
    </xf>
    <xf numFmtId="0" fontId="51" fillId="30" borderId="33" xfId="1175" applyNumberFormat="1" applyFont="1" applyFill="1" applyBorder="1" applyAlignment="1" applyProtection="1">
      <alignment horizontal="center" vertical="center" wrapText="1"/>
      <protection/>
    </xf>
    <xf numFmtId="49" fontId="14" fillId="33" borderId="34" xfId="0" applyFont="1" applyFill="1" applyBorder="1" applyAlignment="1" applyProtection="1">
      <alignment horizontal="center" vertical="center"/>
      <protection/>
    </xf>
    <xf numFmtId="49" fontId="14" fillId="33" borderId="35" xfId="0" applyFont="1" applyFill="1" applyBorder="1" applyAlignment="1" applyProtection="1">
      <alignment horizontal="center" vertical="center"/>
      <protection/>
    </xf>
    <xf numFmtId="49" fontId="52" fillId="0" borderId="36" xfId="0" applyFont="1" applyBorder="1" applyAlignment="1" applyProtection="1">
      <alignment horizontal="center" vertical="center"/>
      <protection/>
    </xf>
    <xf numFmtId="0" fontId="50" fillId="0" borderId="0" xfId="1170" applyFont="1" applyBorder="1" applyAlignment="1" applyProtection="1">
      <alignment horizontal="center" vertical="center"/>
      <protection/>
    </xf>
    <xf numFmtId="0" fontId="50" fillId="0" borderId="0" xfId="1170" applyFont="1" applyBorder="1" applyAlignment="1" applyProtection="1">
      <alignment horizontal="center" vertical="center" wrapText="1"/>
      <protection/>
    </xf>
    <xf numFmtId="177" fontId="0" fillId="3" borderId="10" xfId="1172" applyNumberFormat="1" applyFont="1" applyFill="1" applyBorder="1" applyAlignment="1" applyProtection="1">
      <alignment horizontal="center" vertical="center" wrapText="1"/>
      <protection/>
    </xf>
    <xf numFmtId="177" fontId="14" fillId="3" borderId="10" xfId="1172" applyNumberFormat="1" applyFont="1" applyFill="1" applyBorder="1" applyAlignment="1" applyProtection="1">
      <alignment horizontal="center" vertical="center" wrapText="1"/>
      <protection/>
    </xf>
    <xf numFmtId="177" fontId="0" fillId="3" borderId="37" xfId="1172" applyNumberFormat="1" applyFont="1" applyFill="1" applyBorder="1" applyAlignment="1" applyProtection="1">
      <alignment horizontal="center" vertical="center" wrapText="1"/>
      <protection/>
    </xf>
    <xf numFmtId="0" fontId="51" fillId="0" borderId="0" xfId="1171" applyFont="1" applyFill="1" applyBorder="1" applyAlignment="1" applyProtection="1">
      <alignment horizontal="center" vertical="center"/>
      <protection/>
    </xf>
    <xf numFmtId="0" fontId="50" fillId="0" borderId="0" xfId="1170" applyFont="1" applyFill="1" applyBorder="1" applyAlignment="1" applyProtection="1">
      <alignment horizontal="left" vertical="top"/>
      <protection/>
    </xf>
    <xf numFmtId="0" fontId="17" fillId="0" borderId="0" xfId="0" applyNumberFormat="1" applyFont="1" applyAlignment="1" applyProtection="1">
      <alignment horizontal="justify" vertical="top"/>
      <protection/>
    </xf>
    <xf numFmtId="0" fontId="81" fillId="0" borderId="0" xfId="0" applyNumberFormat="1" applyFont="1" applyAlignment="1" applyProtection="1">
      <alignment horizontal="justify" vertical="top"/>
      <protection/>
    </xf>
    <xf numFmtId="0" fontId="14" fillId="0" borderId="34" xfId="1172" applyFont="1" applyBorder="1" applyAlignment="1" applyProtection="1">
      <alignment horizontal="center" vertical="center" wrapText="1"/>
      <protection/>
    </xf>
    <xf numFmtId="0" fontId="14" fillId="0" borderId="35" xfId="1172" applyFont="1" applyBorder="1" applyAlignment="1" applyProtection="1">
      <alignment horizontal="center" vertical="center" wrapText="1"/>
      <protection/>
    </xf>
    <xf numFmtId="49" fontId="0" fillId="0" borderId="10" xfId="1172" applyNumberFormat="1" applyFont="1" applyBorder="1" applyAlignment="1" applyProtection="1">
      <alignment horizontal="left" vertical="center" wrapText="1"/>
      <protection/>
    </xf>
    <xf numFmtId="0" fontId="0" fillId="0" borderId="10" xfId="1172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left" vertical="center" wrapText="1" indent="1"/>
      <protection/>
    </xf>
    <xf numFmtId="49" fontId="0" fillId="0" borderId="10" xfId="0" applyNumberFormat="1" applyFont="1" applyBorder="1" applyAlignment="1" applyProtection="1">
      <alignment vertical="center" wrapText="1"/>
      <protection/>
    </xf>
    <xf numFmtId="49" fontId="0" fillId="0" borderId="10" xfId="1172" applyNumberFormat="1" applyFont="1" applyBorder="1" applyAlignment="1" applyProtection="1">
      <alignment horizontal="left" vertical="center" wrapText="1" indent="1"/>
      <protection/>
    </xf>
    <xf numFmtId="49" fontId="0" fillId="0" borderId="10" xfId="0" applyNumberFormat="1" applyFont="1" applyBorder="1" applyAlignment="1" applyProtection="1">
      <alignment vertical="center"/>
      <protection/>
    </xf>
    <xf numFmtId="49" fontId="0" fillId="0" borderId="34" xfId="1172" applyNumberFormat="1" applyFont="1" applyBorder="1" applyAlignment="1" applyProtection="1">
      <alignment horizontal="left" vertical="center" wrapText="1"/>
      <protection/>
    </xf>
    <xf numFmtId="0" fontId="0" fillId="0" borderId="34" xfId="1172" applyFont="1" applyBorder="1" applyAlignment="1" applyProtection="1">
      <alignment horizontal="center" vertical="center" wrapText="1"/>
      <protection/>
    </xf>
    <xf numFmtId="184" fontId="0" fillId="22" borderId="10" xfId="1172" applyNumberFormat="1" applyFont="1" applyFill="1" applyBorder="1" applyAlignment="1" applyProtection="1">
      <alignment horizontal="center" vertical="center" wrapText="1"/>
      <protection locked="0"/>
    </xf>
    <xf numFmtId="184" fontId="0" fillId="22" borderId="37" xfId="1172" applyNumberFormat="1" applyFont="1" applyFill="1" applyBorder="1" applyAlignment="1" applyProtection="1">
      <alignment horizontal="center" vertical="center" wrapText="1"/>
      <protection locked="0"/>
    </xf>
    <xf numFmtId="177" fontId="14" fillId="3" borderId="34" xfId="1172" applyNumberFormat="1" applyFont="1" applyFill="1" applyBorder="1" applyAlignment="1" applyProtection="1">
      <alignment horizontal="center" vertical="center" wrapText="1"/>
      <protection/>
    </xf>
    <xf numFmtId="49" fontId="50" fillId="3" borderId="38" xfId="1175" applyNumberFormat="1" applyFont="1" applyFill="1" applyBorder="1" applyAlignment="1" applyProtection="1">
      <alignment horizontal="center" vertical="center" wrapText="1"/>
      <protection/>
    </xf>
    <xf numFmtId="49" fontId="50" fillId="31" borderId="39" xfId="1175" applyNumberFormat="1" applyFont="1" applyFill="1" applyBorder="1" applyAlignment="1" applyProtection="1">
      <alignment horizontal="center" vertical="center" wrapText="1"/>
      <protection locked="0"/>
    </xf>
    <xf numFmtId="0" fontId="50" fillId="3" borderId="29" xfId="1166" applyFont="1" applyFill="1" applyBorder="1" applyAlignment="1" applyProtection="1">
      <alignment horizontal="center" vertical="center" wrapText="1"/>
      <protection/>
    </xf>
    <xf numFmtId="14" fontId="50" fillId="30" borderId="40" xfId="1175" applyNumberFormat="1" applyFont="1" applyFill="1" applyBorder="1" applyAlignment="1" applyProtection="1">
      <alignment horizontal="center" vertical="center" wrapText="1"/>
      <protection/>
    </xf>
    <xf numFmtId="0" fontId="50" fillId="3" borderId="29" xfId="1175" applyNumberFormat="1" applyFont="1" applyFill="1" applyBorder="1" applyAlignment="1" applyProtection="1">
      <alignment horizontal="center" vertical="center" wrapText="1"/>
      <protection/>
    </xf>
    <xf numFmtId="49" fontId="50" fillId="30" borderId="40" xfId="1175" applyNumberFormat="1" applyFont="1" applyFill="1" applyBorder="1" applyAlignment="1" applyProtection="1">
      <alignment horizontal="center" vertical="center" wrapText="1"/>
      <protection/>
    </xf>
    <xf numFmtId="0" fontId="82" fillId="0" borderId="0" xfId="0" applyNumberFormat="1" applyFont="1" applyAlignment="1" applyProtection="1">
      <alignment horizontal="justify" vertical="top"/>
      <protection/>
    </xf>
    <xf numFmtId="0" fontId="50" fillId="31" borderId="41" xfId="1175" applyNumberFormat="1" applyFont="1" applyFill="1" applyBorder="1" applyAlignment="1" applyProtection="1">
      <alignment horizontal="center" vertical="center" wrapText="1"/>
      <protection locked="0"/>
    </xf>
    <xf numFmtId="0" fontId="50" fillId="31" borderId="42" xfId="1175" applyNumberFormat="1" applyFont="1" applyFill="1" applyBorder="1" applyAlignment="1" applyProtection="1">
      <alignment horizontal="center" vertical="center" wrapText="1"/>
      <protection locked="0"/>
    </xf>
    <xf numFmtId="49" fontId="50" fillId="22" borderId="43" xfId="1166" applyNumberFormat="1" applyFont="1" applyFill="1" applyBorder="1" applyAlignment="1" applyProtection="1">
      <alignment horizontal="center" vertical="center" wrapText="1"/>
      <protection locked="0"/>
    </xf>
    <xf numFmtId="49" fontId="50" fillId="22" borderId="44" xfId="1166" applyNumberFormat="1" applyFont="1" applyFill="1" applyBorder="1" applyAlignment="1" applyProtection="1">
      <alignment horizontal="center" vertical="center" wrapText="1"/>
      <protection locked="0"/>
    </xf>
    <xf numFmtId="49" fontId="50" fillId="22" borderId="43" xfId="1175" applyNumberFormat="1" applyFont="1" applyFill="1" applyBorder="1" applyAlignment="1" applyProtection="1">
      <alignment horizontal="center" vertical="center" wrapText="1"/>
      <protection locked="0"/>
    </xf>
    <xf numFmtId="49" fontId="50" fillId="22" borderId="44" xfId="1175" applyNumberFormat="1" applyFont="1" applyFill="1" applyBorder="1" applyAlignment="1" applyProtection="1">
      <alignment horizontal="center" vertical="center" wrapText="1"/>
      <protection locked="0"/>
    </xf>
    <xf numFmtId="0" fontId="51" fillId="30" borderId="0" xfId="1168" applyNumberFormat="1" applyFont="1" applyFill="1" applyBorder="1" applyAlignment="1" applyProtection="1">
      <alignment horizontal="right" vertical="center" wrapText="1"/>
      <protection/>
    </xf>
    <xf numFmtId="0" fontId="51" fillId="4" borderId="45" xfId="1166" applyFont="1" applyFill="1" applyBorder="1" applyAlignment="1" applyProtection="1">
      <alignment horizontal="center" vertical="center" wrapText="1"/>
      <protection/>
    </xf>
    <xf numFmtId="0" fontId="51" fillId="4" borderId="46" xfId="1166" applyFont="1" applyFill="1" applyBorder="1" applyAlignment="1" applyProtection="1">
      <alignment horizontal="center" vertical="center" wrapText="1"/>
      <protection/>
    </xf>
    <xf numFmtId="0" fontId="51" fillId="4" borderId="46" xfId="1160" applyFont="1" applyFill="1" applyBorder="1" applyAlignment="1">
      <alignment horizontal="center" vertical="center" wrapText="1"/>
      <protection/>
    </xf>
    <xf numFmtId="0" fontId="51" fillId="4" borderId="47" xfId="1160" applyFont="1" applyFill="1" applyBorder="1" applyAlignment="1">
      <alignment horizontal="center" vertical="center" wrapText="1"/>
      <protection/>
    </xf>
    <xf numFmtId="0" fontId="73" fillId="0" borderId="0" xfId="1160" applyFont="1" applyBorder="1" applyAlignment="1">
      <alignment horizontal="left" wrapText="1"/>
      <protection/>
    </xf>
    <xf numFmtId="0" fontId="73" fillId="0" borderId="0" xfId="1160" applyFont="1" applyBorder="1" applyAlignment="1">
      <alignment horizontal="left"/>
      <protection/>
    </xf>
    <xf numFmtId="0" fontId="19" fillId="0" borderId="0" xfId="1160" applyFont="1" applyBorder="1" applyAlignment="1">
      <alignment horizontal="left" indent="1"/>
      <protection/>
    </xf>
    <xf numFmtId="0" fontId="51" fillId="30" borderId="48" xfId="1168" applyNumberFormat="1" applyFont="1" applyFill="1" applyBorder="1" applyAlignment="1" applyProtection="1">
      <alignment horizontal="right" vertical="center" wrapText="1"/>
      <protection/>
    </xf>
    <xf numFmtId="49" fontId="50" fillId="30" borderId="34" xfId="1164" applyFont="1" applyFill="1" applyBorder="1" applyAlignment="1" applyProtection="1">
      <alignment horizontal="right" vertical="center" wrapText="1"/>
      <protection/>
    </xf>
    <xf numFmtId="49" fontId="50" fillId="30" borderId="0" xfId="1165" applyFont="1" applyFill="1" applyBorder="1" applyAlignment="1" applyProtection="1">
      <alignment vertical="top" wrapText="1"/>
      <protection/>
    </xf>
    <xf numFmtId="49" fontId="51" fillId="0" borderId="0" xfId="1164" applyFont="1" applyBorder="1" applyAlignment="1" applyProtection="1">
      <alignment horizontal="center" vertical="center"/>
      <protection/>
    </xf>
    <xf numFmtId="0" fontId="19" fillId="0" borderId="0" xfId="1160" applyFont="1" applyBorder="1" applyAlignment="1">
      <alignment horizontal="left" vertical="top" wrapText="1" indent="1"/>
      <protection/>
    </xf>
    <xf numFmtId="0" fontId="19" fillId="0" borderId="0" xfId="1160" applyFont="1" applyBorder="1" applyAlignment="1">
      <alignment horizontal="left" vertical="top" indent="1"/>
      <protection/>
    </xf>
    <xf numFmtId="49" fontId="76" fillId="30" borderId="0" xfId="1165" applyFont="1" applyFill="1" applyBorder="1" applyAlignment="1" applyProtection="1">
      <alignment horizontal="center" vertical="top" wrapText="1"/>
      <protection/>
    </xf>
    <xf numFmtId="49" fontId="76" fillId="30" borderId="0" xfId="1165" applyFont="1" applyFill="1" applyBorder="1" applyAlignment="1" applyProtection="1">
      <alignment horizontal="center" vertical="top"/>
      <protection/>
    </xf>
    <xf numFmtId="49" fontId="50" fillId="30" borderId="34" xfId="1164" applyFont="1" applyFill="1" applyBorder="1" applyAlignment="1" applyProtection="1">
      <alignment horizontal="right" vertical="center" indent="1"/>
      <protection/>
    </xf>
    <xf numFmtId="49" fontId="50" fillId="22" borderId="34" xfId="1164" applyFont="1" applyFill="1" applyBorder="1" applyAlignment="1" applyProtection="1">
      <alignment horizontal="left" vertical="center" wrapText="1"/>
      <protection locked="0"/>
    </xf>
    <xf numFmtId="49" fontId="50" fillId="22" borderId="35" xfId="1164" applyFont="1" applyFill="1" applyBorder="1" applyAlignment="1" applyProtection="1">
      <alignment horizontal="left" vertical="center" wrapText="1"/>
      <protection locked="0"/>
    </xf>
    <xf numFmtId="49" fontId="50" fillId="30" borderId="10" xfId="1164" applyFont="1" applyFill="1" applyBorder="1" applyAlignment="1" applyProtection="1">
      <alignment horizontal="right" vertical="center" indent="1"/>
      <protection/>
    </xf>
    <xf numFmtId="49" fontId="50" fillId="22" borderId="10" xfId="1164" applyFont="1" applyFill="1" applyBorder="1" applyAlignment="1" applyProtection="1">
      <alignment horizontal="left" vertical="center" wrapText="1"/>
      <protection locked="0"/>
    </xf>
    <xf numFmtId="49" fontId="50" fillId="22" borderId="37" xfId="1164" applyFont="1" applyFill="1" applyBorder="1" applyAlignment="1" applyProtection="1">
      <alignment horizontal="left" vertical="center" wrapText="1"/>
      <protection locked="0"/>
    </xf>
    <xf numFmtId="49" fontId="54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54" fillId="22" borderId="37" xfId="873" applyNumberFormat="1" applyFont="1" applyFill="1" applyBorder="1" applyAlignment="1" applyProtection="1">
      <alignment horizontal="left" vertical="center" wrapText="1"/>
      <protection locked="0"/>
    </xf>
    <xf numFmtId="49" fontId="70" fillId="22" borderId="49" xfId="872" applyNumberFormat="1" applyFont="1" applyFill="1" applyBorder="1" applyAlignment="1" applyProtection="1">
      <alignment horizontal="left" vertical="center" wrapText="1"/>
      <protection locked="0"/>
    </xf>
    <xf numFmtId="49" fontId="70" fillId="22" borderId="50" xfId="873" applyNumberFormat="1" applyFont="1" applyFill="1" applyBorder="1" applyAlignment="1" applyProtection="1">
      <alignment horizontal="left" vertical="center" wrapText="1"/>
      <protection locked="0"/>
    </xf>
    <xf numFmtId="49" fontId="70" fillId="22" borderId="41" xfId="873" applyNumberFormat="1" applyFont="1" applyFill="1" applyBorder="1" applyAlignment="1" applyProtection="1">
      <alignment horizontal="left" vertical="center" wrapText="1"/>
      <protection locked="0"/>
    </xf>
    <xf numFmtId="49" fontId="50" fillId="30" borderId="10" xfId="1164" applyFont="1" applyFill="1" applyBorder="1" applyAlignment="1" applyProtection="1">
      <alignment horizontal="right" vertical="center"/>
      <protection/>
    </xf>
    <xf numFmtId="49" fontId="70" fillId="22" borderId="10" xfId="872" applyNumberFormat="1" applyFont="1" applyFill="1" applyBorder="1" applyAlignment="1" applyProtection="1">
      <alignment horizontal="left" vertical="center" wrapText="1"/>
      <protection locked="0"/>
    </xf>
    <xf numFmtId="49" fontId="70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70" fillId="22" borderId="37" xfId="873" applyNumberFormat="1" applyFont="1" applyFill="1" applyBorder="1" applyAlignment="1" applyProtection="1">
      <alignment horizontal="left" vertical="center" wrapText="1"/>
      <protection locked="0"/>
    </xf>
    <xf numFmtId="49" fontId="54" fillId="22" borderId="34" xfId="873" applyNumberFormat="1" applyFont="1" applyFill="1" applyBorder="1" applyAlignment="1" applyProtection="1">
      <alignment horizontal="left" vertical="center" wrapText="1"/>
      <protection locked="0"/>
    </xf>
    <xf numFmtId="49" fontId="54" fillId="22" borderId="35" xfId="873" applyNumberFormat="1" applyFont="1" applyFill="1" applyBorder="1" applyAlignment="1" applyProtection="1">
      <alignment horizontal="left" vertical="center" wrapText="1"/>
      <protection locked="0"/>
    </xf>
    <xf numFmtId="0" fontId="4" fillId="3" borderId="34" xfId="1167" applyFill="1" applyBorder="1" applyAlignment="1" applyProtection="1">
      <alignment horizontal="center" vertical="center"/>
      <protection/>
    </xf>
    <xf numFmtId="0" fontId="4" fillId="3" borderId="35" xfId="1167" applyFill="1" applyBorder="1" applyAlignment="1" applyProtection="1">
      <alignment horizontal="center" vertical="center"/>
      <protection/>
    </xf>
    <xf numFmtId="0" fontId="14" fillId="0" borderId="34" xfId="1167" applyFont="1" applyBorder="1" applyAlignment="1" applyProtection="1">
      <alignment horizontal="center" vertical="center"/>
      <protection/>
    </xf>
    <xf numFmtId="0" fontId="51" fillId="30" borderId="51" xfId="1166" applyFont="1" applyFill="1" applyBorder="1" applyAlignment="1" applyProtection="1">
      <alignment horizontal="center" vertical="center" wrapText="1"/>
      <protection/>
    </xf>
    <xf numFmtId="0" fontId="51" fillId="30" borderId="52" xfId="1166" applyFont="1" applyFill="1" applyBorder="1" applyAlignment="1" applyProtection="1">
      <alignment horizontal="center" vertical="center" wrapText="1"/>
      <protection/>
    </xf>
    <xf numFmtId="0" fontId="51" fillId="30" borderId="30" xfId="1166" applyFont="1" applyFill="1" applyBorder="1" applyAlignment="1" applyProtection="1">
      <alignment horizontal="center" vertical="center" wrapText="1"/>
      <protection/>
    </xf>
    <xf numFmtId="0" fontId="51" fillId="30" borderId="28" xfId="1166" applyFont="1" applyFill="1" applyBorder="1" applyAlignment="1" applyProtection="1">
      <alignment horizontal="center" vertical="center" wrapText="1"/>
      <protection/>
    </xf>
    <xf numFmtId="0" fontId="51" fillId="4" borderId="18" xfId="1166" applyFont="1" applyFill="1" applyBorder="1" applyAlignment="1" applyProtection="1">
      <alignment horizontal="center" vertical="center" wrapText="1"/>
      <protection/>
    </xf>
    <xf numFmtId="0" fontId="51" fillId="4" borderId="53" xfId="1166" applyFont="1" applyFill="1" applyBorder="1" applyAlignment="1" applyProtection="1">
      <alignment horizontal="center" vertical="center" wrapText="1"/>
      <protection/>
    </xf>
    <xf numFmtId="0" fontId="51" fillId="4" borderId="42" xfId="1166" applyFont="1" applyFill="1" applyBorder="1" applyAlignment="1" applyProtection="1">
      <alignment horizontal="center" vertical="center" wrapText="1"/>
      <protection/>
    </xf>
    <xf numFmtId="0" fontId="51" fillId="30" borderId="20" xfId="1166" applyFont="1" applyFill="1" applyBorder="1" applyAlignment="1" applyProtection="1">
      <alignment horizontal="right" vertical="center" wrapText="1"/>
      <protection/>
    </xf>
    <xf numFmtId="0" fontId="51" fillId="30" borderId="22" xfId="1166" applyFont="1" applyFill="1" applyBorder="1" applyAlignment="1" applyProtection="1">
      <alignment horizontal="right" vertical="center" wrapText="1"/>
      <protection/>
    </xf>
    <xf numFmtId="49" fontId="14" fillId="2" borderId="49" xfId="1172" applyNumberFormat="1" applyFont="1" applyFill="1" applyBorder="1" applyAlignment="1" applyProtection="1">
      <alignment horizontal="left" vertical="center" wrapText="1"/>
      <protection/>
    </xf>
    <xf numFmtId="49" fontId="14" fillId="2" borderId="50" xfId="1172" applyNumberFormat="1" applyFont="1" applyFill="1" applyBorder="1" applyAlignment="1" applyProtection="1">
      <alignment horizontal="left" vertical="center" wrapText="1"/>
      <protection/>
    </xf>
    <xf numFmtId="49" fontId="14" fillId="2" borderId="41" xfId="1172" applyNumberFormat="1" applyFont="1" applyFill="1" applyBorder="1" applyAlignment="1" applyProtection="1">
      <alignment horizontal="left" vertical="center" wrapText="1"/>
      <protection/>
    </xf>
    <xf numFmtId="0" fontId="50" fillId="22" borderId="18" xfId="1170" applyFont="1" applyFill="1" applyBorder="1" applyAlignment="1" applyProtection="1">
      <alignment horizontal="left" vertical="top"/>
      <protection locked="0"/>
    </xf>
    <xf numFmtId="0" fontId="50" fillId="22" borderId="53" xfId="1170" applyFont="1" applyFill="1" applyBorder="1" applyAlignment="1" applyProtection="1">
      <alignment horizontal="left" vertical="top"/>
      <protection locked="0"/>
    </xf>
    <xf numFmtId="0" fontId="50" fillId="22" borderId="42" xfId="1170" applyFont="1" applyFill="1" applyBorder="1" applyAlignment="1" applyProtection="1">
      <alignment horizontal="left" vertical="top"/>
      <protection locked="0"/>
    </xf>
    <xf numFmtId="49" fontId="50" fillId="0" borderId="48" xfId="1170" applyNumberFormat="1" applyFont="1" applyBorder="1" applyAlignment="1" applyProtection="1">
      <alignment horizontal="center" vertical="center"/>
      <protection/>
    </xf>
    <xf numFmtId="0" fontId="50" fillId="0" borderId="48" xfId="1170" applyFont="1" applyBorder="1" applyAlignment="1" applyProtection="1">
      <alignment horizontal="center" vertical="center"/>
      <protection/>
    </xf>
    <xf numFmtId="0" fontId="50" fillId="0" borderId="54" xfId="1170" applyFont="1" applyBorder="1" applyAlignment="1" applyProtection="1">
      <alignment horizontal="center" vertical="center"/>
      <protection/>
    </xf>
    <xf numFmtId="0" fontId="51" fillId="2" borderId="18" xfId="1171" applyFont="1" applyFill="1" applyBorder="1" applyAlignment="1" applyProtection="1">
      <alignment horizontal="center" vertical="center"/>
      <protection/>
    </xf>
    <xf numFmtId="0" fontId="51" fillId="2" borderId="53" xfId="1171" applyFont="1" applyFill="1" applyBorder="1" applyAlignment="1" applyProtection="1">
      <alignment horizontal="center" vertical="center"/>
      <protection/>
    </xf>
    <xf numFmtId="0" fontId="51" fillId="2" borderId="42" xfId="1171" applyFont="1" applyFill="1" applyBorder="1" applyAlignment="1" applyProtection="1">
      <alignment horizontal="center" vertical="center"/>
      <protection/>
    </xf>
    <xf numFmtId="0" fontId="51" fillId="4" borderId="18" xfId="1170" applyFont="1" applyFill="1" applyBorder="1" applyAlignment="1" applyProtection="1">
      <alignment horizontal="center" vertical="center"/>
      <protection/>
    </xf>
    <xf numFmtId="0" fontId="51" fillId="4" borderId="53" xfId="1170" applyFont="1" applyFill="1" applyBorder="1" applyAlignment="1" applyProtection="1">
      <alignment horizontal="center" vertical="center"/>
      <protection/>
    </xf>
    <xf numFmtId="0" fontId="51" fillId="4" borderId="42" xfId="1170" applyFont="1" applyFill="1" applyBorder="1" applyAlignment="1" applyProtection="1">
      <alignment horizontal="center" vertical="center"/>
      <protection/>
    </xf>
    <xf numFmtId="0" fontId="50" fillId="0" borderId="0" xfId="1170" applyFont="1" applyBorder="1" applyAlignment="1" applyProtection="1">
      <alignment horizontal="left" vertical="center" wrapText="1"/>
      <protection/>
    </xf>
    <xf numFmtId="0" fontId="50" fillId="0" borderId="0" xfId="1170" applyFont="1" applyBorder="1" applyAlignment="1" applyProtection="1">
      <alignment horizontal="left" vertical="center"/>
      <protection/>
    </xf>
    <xf numFmtId="0" fontId="14" fillId="0" borderId="10" xfId="1172" applyFont="1" applyBorder="1" applyAlignment="1" applyProtection="1">
      <alignment horizontal="center" vertical="center" wrapText="1"/>
      <protection/>
    </xf>
    <xf numFmtId="0" fontId="14" fillId="0" borderId="34" xfId="1172" applyFont="1" applyBorder="1" applyAlignment="1" applyProtection="1">
      <alignment horizontal="center" vertical="center" wrapText="1"/>
      <protection/>
    </xf>
    <xf numFmtId="0" fontId="14" fillId="0" borderId="37" xfId="1172" applyFont="1" applyBorder="1" applyAlignment="1" applyProtection="1">
      <alignment horizontal="center" vertical="center" wrapText="1"/>
      <protection/>
    </xf>
    <xf numFmtId="0" fontId="50" fillId="0" borderId="0" xfId="1170" applyFont="1" applyBorder="1" applyAlignment="1" applyProtection="1">
      <alignment horizontal="center" vertical="center"/>
      <protection/>
    </xf>
    <xf numFmtId="0" fontId="50" fillId="0" borderId="0" xfId="1170" applyFont="1" applyAlignment="1" applyProtection="1">
      <alignment horizontal="center" vertical="center"/>
      <protection/>
    </xf>
    <xf numFmtId="0" fontId="50" fillId="0" borderId="48" xfId="1170" applyFont="1" applyBorder="1" applyAlignment="1" applyProtection="1">
      <alignment horizontal="center" vertical="center" wrapText="1"/>
      <protection/>
    </xf>
    <xf numFmtId="0" fontId="14" fillId="2" borderId="49" xfId="1172" applyFont="1" applyFill="1" applyBorder="1" applyAlignment="1" applyProtection="1">
      <alignment horizontal="left" vertical="center" wrapText="1"/>
      <protection/>
    </xf>
    <xf numFmtId="0" fontId="14" fillId="2" borderId="50" xfId="1172" applyFont="1" applyFill="1" applyBorder="1" applyAlignment="1" applyProtection="1">
      <alignment horizontal="left" vertical="center" wrapText="1"/>
      <protection/>
    </xf>
    <xf numFmtId="0" fontId="14" fillId="2" borderId="41" xfId="1172" applyFont="1" applyFill="1" applyBorder="1" applyAlignment="1" applyProtection="1">
      <alignment horizontal="left" vertical="center" wrapText="1"/>
      <protection/>
    </xf>
    <xf numFmtId="49" fontId="14" fillId="4" borderId="18" xfId="0" applyFont="1" applyFill="1" applyBorder="1" applyAlignment="1" applyProtection="1">
      <alignment horizontal="center" vertical="center"/>
      <protection/>
    </xf>
    <xf numFmtId="49" fontId="14" fillId="4" borderId="53" xfId="0" applyFont="1" applyFill="1" applyBorder="1" applyAlignment="1" applyProtection="1">
      <alignment horizontal="center" vertical="center"/>
      <protection/>
    </xf>
    <xf numFmtId="49" fontId="14" fillId="4" borderId="42" xfId="0" applyFont="1" applyFill="1" applyBorder="1" applyAlignment="1" applyProtection="1">
      <alignment horizontal="center" vertical="center"/>
      <protection/>
    </xf>
  </cellXfs>
  <cellStyles count="1369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GP.CALC.FINPOK(v1.0)" xfId="1159"/>
    <cellStyle name="Обычный_KRU.TARIFF.TE.FACT(v0.5)_import_02.02" xfId="1160"/>
    <cellStyle name="Обычный_OREP.JKH.POD.2010YEAR(v1.1)" xfId="1161"/>
    <cellStyle name="Обычный_PREDEL.JKH.2010(v1.3)" xfId="1162"/>
    <cellStyle name="Обычный_PRIL1.ELECTR" xfId="1163"/>
    <cellStyle name="Обычный_PRIL4.JKU.7.28(04.03.2009)" xfId="1164"/>
    <cellStyle name="Обычный_TR.TARIFF.AUTO.P.M.2.16" xfId="1165"/>
    <cellStyle name="Обычный_ЖКУ_проект3" xfId="1166"/>
    <cellStyle name="Обычный_Карта РФ" xfId="1167"/>
    <cellStyle name="Обычный_Мониторинг инвестиций" xfId="1168"/>
    <cellStyle name="Обычный_Полезный отпуск электроэнергии и мощности, реализуемой по нерегулируемым ценам" xfId="1169"/>
    <cellStyle name="Обычный_Полезный отпуск электроэнергии и мощности, реализуемой по регулируемым ценам" xfId="1170"/>
    <cellStyle name="Обычный_Продажа" xfId="1171"/>
    <cellStyle name="Обычный_Сведения об отпуске (передаче) электроэнергии потребителям распределительными сетевыми организациями" xfId="1172"/>
    <cellStyle name="Обычный_Стандарт(v0.3)" xfId="1173"/>
    <cellStyle name="Обычный_форма 1 водопровод для орг" xfId="1174"/>
    <cellStyle name="Обычный_форма 1 водопровод для орг_CALC.KV.4.78(v1.0)" xfId="1175"/>
    <cellStyle name="Followed Hyperlink" xfId="1176"/>
    <cellStyle name="Плохой" xfId="1177"/>
    <cellStyle name="Плохой 2" xfId="1178"/>
    <cellStyle name="Плохой 2 2" xfId="1179"/>
    <cellStyle name="Плохой 3" xfId="1180"/>
    <cellStyle name="Плохой 3 2" xfId="1181"/>
    <cellStyle name="Плохой 4" xfId="1182"/>
    <cellStyle name="Плохой 4 2" xfId="1183"/>
    <cellStyle name="Плохой 5" xfId="1184"/>
    <cellStyle name="Плохой 5 2" xfId="1185"/>
    <cellStyle name="Плохой 6" xfId="1186"/>
    <cellStyle name="Плохой 6 2" xfId="1187"/>
    <cellStyle name="Плохой 7" xfId="1188"/>
    <cellStyle name="Плохой 7 2" xfId="1189"/>
    <cellStyle name="Плохой 8" xfId="1190"/>
    <cellStyle name="Плохой 8 2" xfId="1191"/>
    <cellStyle name="Плохой 9" xfId="1192"/>
    <cellStyle name="Плохой 9 2" xfId="1193"/>
    <cellStyle name="По центру с переносом" xfId="1194"/>
    <cellStyle name="По ширине с переносом" xfId="1195"/>
    <cellStyle name="Поле ввода" xfId="1196"/>
    <cellStyle name="Пояснение" xfId="1197"/>
    <cellStyle name="Пояснение 2" xfId="1198"/>
    <cellStyle name="Пояснение 2 2" xfId="1199"/>
    <cellStyle name="Пояснение 3" xfId="1200"/>
    <cellStyle name="Пояснение 3 2" xfId="1201"/>
    <cellStyle name="Пояснение 4" xfId="1202"/>
    <cellStyle name="Пояснение 4 2" xfId="1203"/>
    <cellStyle name="Пояснение 5" xfId="1204"/>
    <cellStyle name="Пояснение 5 2" xfId="1205"/>
    <cellStyle name="Пояснение 6" xfId="1206"/>
    <cellStyle name="Пояснение 6 2" xfId="1207"/>
    <cellStyle name="Пояснение 7" xfId="1208"/>
    <cellStyle name="Пояснение 7 2" xfId="1209"/>
    <cellStyle name="Пояснение 8" xfId="1210"/>
    <cellStyle name="Пояснение 8 2" xfId="1211"/>
    <cellStyle name="Пояснение 9" xfId="1212"/>
    <cellStyle name="Пояснение 9 2" xfId="1213"/>
    <cellStyle name="Примечание" xfId="1214"/>
    <cellStyle name="Примечание 10" xfId="1215"/>
    <cellStyle name="Примечание 10 2" xfId="1216"/>
    <cellStyle name="Примечание 10_46EE.2011(v1.0)" xfId="1217"/>
    <cellStyle name="Примечание 11" xfId="1218"/>
    <cellStyle name="Примечание 11 2" xfId="1219"/>
    <cellStyle name="Примечание 11_46EE.2011(v1.0)" xfId="1220"/>
    <cellStyle name="Примечание 12" xfId="1221"/>
    <cellStyle name="Примечание 12 2" xfId="1222"/>
    <cellStyle name="Примечание 12_46EE.2011(v1.0)" xfId="1223"/>
    <cellStyle name="Примечание 2" xfId="1224"/>
    <cellStyle name="Примечание 2 2" xfId="1225"/>
    <cellStyle name="Примечание 2 3" xfId="1226"/>
    <cellStyle name="Примечание 2 4" xfId="1227"/>
    <cellStyle name="Примечание 2 5" xfId="1228"/>
    <cellStyle name="Примечание 2 6" xfId="1229"/>
    <cellStyle name="Примечание 2 7" xfId="1230"/>
    <cellStyle name="Примечание 2 8" xfId="1231"/>
    <cellStyle name="Примечание 2_46EE.2011(v1.0)" xfId="1232"/>
    <cellStyle name="Примечание 3" xfId="1233"/>
    <cellStyle name="Примечание 3 2" xfId="1234"/>
    <cellStyle name="Примечание 3 3" xfId="1235"/>
    <cellStyle name="Примечание 3 4" xfId="1236"/>
    <cellStyle name="Примечание 3 5" xfId="1237"/>
    <cellStyle name="Примечание 3 6" xfId="1238"/>
    <cellStyle name="Примечание 3 7" xfId="1239"/>
    <cellStyle name="Примечание 3 8" xfId="1240"/>
    <cellStyle name="Примечание 3_46EE.2011(v1.0)" xfId="1241"/>
    <cellStyle name="Примечание 4" xfId="1242"/>
    <cellStyle name="Примечание 4 2" xfId="1243"/>
    <cellStyle name="Примечание 4 3" xfId="1244"/>
    <cellStyle name="Примечание 4 4" xfId="1245"/>
    <cellStyle name="Примечание 4 5" xfId="1246"/>
    <cellStyle name="Примечание 4 6" xfId="1247"/>
    <cellStyle name="Примечание 4 7" xfId="1248"/>
    <cellStyle name="Примечание 4 8" xfId="1249"/>
    <cellStyle name="Примечание 4_46EE.2011(v1.0)" xfId="1250"/>
    <cellStyle name="Примечание 5" xfId="1251"/>
    <cellStyle name="Примечание 5 2" xfId="1252"/>
    <cellStyle name="Примечание 5 3" xfId="1253"/>
    <cellStyle name="Примечание 5 4" xfId="1254"/>
    <cellStyle name="Примечание 5 5" xfId="1255"/>
    <cellStyle name="Примечание 5 6" xfId="1256"/>
    <cellStyle name="Примечание 5 7" xfId="1257"/>
    <cellStyle name="Примечание 5 8" xfId="1258"/>
    <cellStyle name="Примечание 5_46EE.2011(v1.0)" xfId="1259"/>
    <cellStyle name="Примечание 6" xfId="1260"/>
    <cellStyle name="Примечание 6 2" xfId="1261"/>
    <cellStyle name="Примечание 6_46EE.2011(v1.0)" xfId="1262"/>
    <cellStyle name="Примечание 7" xfId="1263"/>
    <cellStyle name="Примечание 7 2" xfId="1264"/>
    <cellStyle name="Примечание 7_46EE.2011(v1.0)" xfId="1265"/>
    <cellStyle name="Примечание 8" xfId="1266"/>
    <cellStyle name="Примечание 8 2" xfId="1267"/>
    <cellStyle name="Примечание 8_46EE.2011(v1.0)" xfId="1268"/>
    <cellStyle name="Примечание 9" xfId="1269"/>
    <cellStyle name="Примечание 9 2" xfId="1270"/>
    <cellStyle name="Примечание 9_46EE.2011(v1.0)" xfId="1271"/>
    <cellStyle name="Percent" xfId="1272"/>
    <cellStyle name="Процентный 2" xfId="1273"/>
    <cellStyle name="Процентный 2 2" xfId="1274"/>
    <cellStyle name="Процентный 2 3" xfId="1275"/>
    <cellStyle name="Процентный 3" xfId="1276"/>
    <cellStyle name="Процентный 4" xfId="1277"/>
    <cellStyle name="Связанная ячейка" xfId="1278"/>
    <cellStyle name="Связанная ячейка 2" xfId="1279"/>
    <cellStyle name="Связанная ячейка 2 2" xfId="1280"/>
    <cellStyle name="Связанная ячейка 2_46EE.2011(v1.0)" xfId="1281"/>
    <cellStyle name="Связанная ячейка 3" xfId="1282"/>
    <cellStyle name="Связанная ячейка 3 2" xfId="1283"/>
    <cellStyle name="Связанная ячейка 3_46EE.2011(v1.0)" xfId="1284"/>
    <cellStyle name="Связанная ячейка 4" xfId="1285"/>
    <cellStyle name="Связанная ячейка 4 2" xfId="1286"/>
    <cellStyle name="Связанная ячейка 4_46EE.2011(v1.0)" xfId="1287"/>
    <cellStyle name="Связанная ячейка 5" xfId="1288"/>
    <cellStyle name="Связанная ячейка 5 2" xfId="1289"/>
    <cellStyle name="Связанная ячейка 5_46EE.2011(v1.0)" xfId="1290"/>
    <cellStyle name="Связанная ячейка 6" xfId="1291"/>
    <cellStyle name="Связанная ячейка 6 2" xfId="1292"/>
    <cellStyle name="Связанная ячейка 6_46EE.2011(v1.0)" xfId="1293"/>
    <cellStyle name="Связанная ячейка 7" xfId="1294"/>
    <cellStyle name="Связанная ячейка 7 2" xfId="1295"/>
    <cellStyle name="Связанная ячейка 7_46EE.2011(v1.0)" xfId="1296"/>
    <cellStyle name="Связанная ячейка 8" xfId="1297"/>
    <cellStyle name="Связанная ячейка 8 2" xfId="1298"/>
    <cellStyle name="Связанная ячейка 8_46EE.2011(v1.0)" xfId="1299"/>
    <cellStyle name="Связанная ячейка 9" xfId="1300"/>
    <cellStyle name="Связанная ячейка 9 2" xfId="1301"/>
    <cellStyle name="Связанная ячейка 9_46EE.2011(v1.0)" xfId="1302"/>
    <cellStyle name="Стиль 1" xfId="1303"/>
    <cellStyle name="Стиль 1 2" xfId="1304"/>
    <cellStyle name="ТЕКСТ" xfId="1305"/>
    <cellStyle name="ТЕКСТ 2" xfId="1306"/>
    <cellStyle name="ТЕКСТ 3" xfId="1307"/>
    <cellStyle name="ТЕКСТ 4" xfId="1308"/>
    <cellStyle name="ТЕКСТ 5" xfId="1309"/>
    <cellStyle name="ТЕКСТ 6" xfId="1310"/>
    <cellStyle name="ТЕКСТ 7" xfId="1311"/>
    <cellStyle name="ТЕКСТ 8" xfId="1312"/>
    <cellStyle name="Текст предупреждения" xfId="1313"/>
    <cellStyle name="Текст предупреждения 2" xfId="1314"/>
    <cellStyle name="Текст предупреждения 2 2" xfId="1315"/>
    <cellStyle name="Текст предупреждения 3" xfId="1316"/>
    <cellStyle name="Текст предупреждения 3 2" xfId="1317"/>
    <cellStyle name="Текст предупреждения 4" xfId="1318"/>
    <cellStyle name="Текст предупреждения 4 2" xfId="1319"/>
    <cellStyle name="Текст предупреждения 5" xfId="1320"/>
    <cellStyle name="Текст предупреждения 5 2" xfId="1321"/>
    <cellStyle name="Текст предупреждения 6" xfId="1322"/>
    <cellStyle name="Текст предупреждения 6 2" xfId="1323"/>
    <cellStyle name="Текст предупреждения 7" xfId="1324"/>
    <cellStyle name="Текст предупреждения 7 2" xfId="1325"/>
    <cellStyle name="Текст предупреждения 8" xfId="1326"/>
    <cellStyle name="Текст предупреждения 8 2" xfId="1327"/>
    <cellStyle name="Текст предупреждения 9" xfId="1328"/>
    <cellStyle name="Текст предупреждения 9 2" xfId="1329"/>
    <cellStyle name="Текстовый" xfId="1330"/>
    <cellStyle name="Текстовый 2" xfId="1331"/>
    <cellStyle name="Текстовый 3" xfId="1332"/>
    <cellStyle name="Текстовый 4" xfId="1333"/>
    <cellStyle name="Текстовый 5" xfId="1334"/>
    <cellStyle name="Текстовый 6" xfId="1335"/>
    <cellStyle name="Текстовый 7" xfId="1336"/>
    <cellStyle name="Текстовый 8" xfId="1337"/>
    <cellStyle name="Текстовый_1" xfId="1338"/>
    <cellStyle name="Тысячи [0]_22гк" xfId="1339"/>
    <cellStyle name="Тысячи_22гк" xfId="1340"/>
    <cellStyle name="ФИКСИРОВАННЫЙ" xfId="1341"/>
    <cellStyle name="ФИКСИРОВАННЫЙ 2" xfId="1342"/>
    <cellStyle name="ФИКСИРОВАННЫЙ 3" xfId="1343"/>
    <cellStyle name="ФИКСИРОВАННЫЙ 4" xfId="1344"/>
    <cellStyle name="ФИКСИРОВАННЫЙ 5" xfId="1345"/>
    <cellStyle name="ФИКСИРОВАННЫЙ 6" xfId="1346"/>
    <cellStyle name="ФИКСИРОВАННЫЙ 7" xfId="1347"/>
    <cellStyle name="ФИКСИРОВАННЫЙ 8" xfId="1348"/>
    <cellStyle name="ФИКСИРОВАННЫЙ_1" xfId="1349"/>
    <cellStyle name="Comma" xfId="1350"/>
    <cellStyle name="Comma [0]" xfId="1351"/>
    <cellStyle name="Финансовый 2" xfId="1352"/>
    <cellStyle name="Финансовый 2 2" xfId="1353"/>
    <cellStyle name="Финансовый 2_46EE.2011(v1.0)" xfId="1354"/>
    <cellStyle name="Финансовый 3" xfId="1355"/>
    <cellStyle name="Формула" xfId="1356"/>
    <cellStyle name="Формула 2" xfId="1357"/>
    <cellStyle name="Формула_A РТ 2009 Рязаньэнерго" xfId="1358"/>
    <cellStyle name="ФормулаВБ" xfId="1359"/>
    <cellStyle name="ФормулаНаКонтроль" xfId="1360"/>
    <cellStyle name="Хороший" xfId="1361"/>
    <cellStyle name="Хороший 2" xfId="1362"/>
    <cellStyle name="Хороший 2 2" xfId="1363"/>
    <cellStyle name="Хороший 3" xfId="1364"/>
    <cellStyle name="Хороший 3 2" xfId="1365"/>
    <cellStyle name="Хороший 4" xfId="1366"/>
    <cellStyle name="Хороший 4 2" xfId="1367"/>
    <cellStyle name="Хороший 5" xfId="1368"/>
    <cellStyle name="Хороший 5 2" xfId="1369"/>
    <cellStyle name="Хороший 6" xfId="1370"/>
    <cellStyle name="Хороший 6 2" xfId="1371"/>
    <cellStyle name="Хороший 7" xfId="1372"/>
    <cellStyle name="Хороший 7 2" xfId="1373"/>
    <cellStyle name="Хороший 8" xfId="1374"/>
    <cellStyle name="Хороший 8 2" xfId="1375"/>
    <cellStyle name="Хороший 9" xfId="1376"/>
    <cellStyle name="Хороший 9 2" xfId="1377"/>
    <cellStyle name="Цифры по центру с десятыми" xfId="1378"/>
    <cellStyle name="Џђћ–…ќ’ќ›‰" xfId="1379"/>
    <cellStyle name="Шапка таблицы" xfId="13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15</xdr:row>
      <xdr:rowOff>9525</xdr:rowOff>
    </xdr:from>
    <xdr:to>
      <xdr:col>2</xdr:col>
      <xdr:colOff>647700</xdr:colOff>
      <xdr:row>16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257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30</xdr:row>
      <xdr:rowOff>38100</xdr:rowOff>
    </xdr:from>
    <xdr:to>
      <xdr:col>8</xdr:col>
      <xdr:colOff>9525</xdr:colOff>
      <xdr:row>31</xdr:row>
      <xdr:rowOff>171450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981825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_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_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_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_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_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_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_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_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_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_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_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_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_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_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_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_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_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_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_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_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_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_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_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_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_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_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_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_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_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_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_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_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_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_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_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_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_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_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_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_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_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_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_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_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_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_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_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_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_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_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_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_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_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_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_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_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_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_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_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_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_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_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_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_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_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_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_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_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_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_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_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_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_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_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_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_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_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_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_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_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_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_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_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_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_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_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_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_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_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11</xdr:row>
      <xdr:rowOff>0</xdr:rowOff>
    </xdr:from>
    <xdr:to>
      <xdr:col>4</xdr:col>
      <xdr:colOff>219075</xdr:colOff>
      <xdr:row>11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7527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11</xdr:row>
      <xdr:rowOff>47625</xdr:rowOff>
    </xdr:from>
    <xdr:to>
      <xdr:col>4</xdr:col>
      <xdr:colOff>2066925</xdr:colOff>
      <xdr:row>11</xdr:row>
      <xdr:rowOff>371475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2800350"/>
          <a:ext cx="1895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17</xdr:row>
      <xdr:rowOff>66675</xdr:rowOff>
    </xdr:from>
    <xdr:to>
      <xdr:col>4</xdr:col>
      <xdr:colOff>2066925</xdr:colOff>
      <xdr:row>17</xdr:row>
      <xdr:rowOff>352425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4524375"/>
          <a:ext cx="1895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index.php?page=form46" TargetMode="External" /><Relationship Id="rId3" Type="http://schemas.openxmlformats.org/officeDocument/2006/relationships/hyperlink" Target="mailto:help@eias.ru" TargetMode="External" /><Relationship Id="rId4" Type="http://schemas.openxmlformats.org/officeDocument/2006/relationships/hyperlink" Target="http://eias.ru/?page=show_template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/>
  <dimension ref="A2:S40"/>
  <sheetViews>
    <sheetView showGridLines="0" zoomScalePageLayoutView="0" workbookViewId="0" topLeftCell="A28">
      <selection activeCell="A1" sqref="A1"/>
    </sheetView>
  </sheetViews>
  <sheetFormatPr defaultColWidth="8.00390625" defaultRowHeight="11.25"/>
  <cols>
    <col min="1" max="1" width="4.57421875" style="46" customWidth="1"/>
    <col min="2" max="2" width="2.7109375" style="46" customWidth="1"/>
    <col min="3" max="3" width="10.8515625" style="46" customWidth="1"/>
    <col min="4" max="4" width="4.28125" style="46" customWidth="1"/>
    <col min="5" max="5" width="68.00390625" style="46" customWidth="1"/>
    <col min="6" max="8" width="8.00390625" style="46" customWidth="1"/>
    <col min="9" max="9" width="3.57421875" style="46" customWidth="1"/>
    <col min="10" max="11" width="2.7109375" style="46" customWidth="1"/>
    <col min="12" max="16384" width="8.00390625" style="46" customWidth="1"/>
  </cols>
  <sheetData>
    <row r="2" spans="2:10" s="44" customFormat="1" ht="11.25" customHeight="1">
      <c r="B2" s="43"/>
      <c r="C2" s="43"/>
      <c r="D2" s="43"/>
      <c r="E2" s="43"/>
      <c r="F2" s="164" t="s">
        <v>982</v>
      </c>
      <c r="G2" s="164"/>
      <c r="H2" s="164"/>
      <c r="I2" s="164"/>
      <c r="J2" s="164"/>
    </row>
    <row r="3" spans="2:14" s="44" customFormat="1" ht="18" customHeight="1">
      <c r="B3" s="43"/>
      <c r="C3" s="43"/>
      <c r="D3" s="43"/>
      <c r="E3" s="43"/>
      <c r="F3" s="43"/>
      <c r="G3" s="172" t="e">
        <f>"Версия "&amp;Getversion()</f>
        <v>#NAME?</v>
      </c>
      <c r="H3" s="172"/>
      <c r="I3" s="172"/>
      <c r="J3" s="172"/>
      <c r="L3" s="164"/>
      <c r="M3" s="164"/>
      <c r="N3" s="164"/>
    </row>
    <row r="4" spans="2:10" s="44" customFormat="1" ht="20.25" customHeight="1" thickBot="1">
      <c r="B4" s="165" t="s">
        <v>790</v>
      </c>
      <c r="C4" s="166"/>
      <c r="D4" s="166"/>
      <c r="E4" s="166"/>
      <c r="F4" s="167"/>
      <c r="G4" s="167"/>
      <c r="H4" s="167"/>
      <c r="I4" s="167"/>
      <c r="J4" s="168"/>
    </row>
    <row r="5" spans="2:10" ht="12" customHeight="1">
      <c r="B5" s="45"/>
      <c r="C5" s="45"/>
      <c r="D5" s="45"/>
      <c r="E5" s="45"/>
      <c r="F5" s="45"/>
      <c r="G5" s="45"/>
      <c r="H5" s="45"/>
      <c r="I5" s="45"/>
      <c r="J5" s="45"/>
    </row>
    <row r="6" spans="2:10" ht="12.75">
      <c r="B6" s="47"/>
      <c r="C6" s="48"/>
      <c r="D6" s="48"/>
      <c r="E6" s="48"/>
      <c r="F6" s="48"/>
      <c r="G6" s="48"/>
      <c r="H6" s="48"/>
      <c r="I6" s="48"/>
      <c r="J6" s="49"/>
    </row>
    <row r="7" spans="2:10" ht="12.75">
      <c r="B7" s="50"/>
      <c r="C7" s="169" t="s">
        <v>937</v>
      </c>
      <c r="D7" s="170"/>
      <c r="E7" s="170"/>
      <c r="F7" s="170"/>
      <c r="G7" s="170"/>
      <c r="H7" s="170"/>
      <c r="I7" s="51"/>
      <c r="J7" s="52"/>
    </row>
    <row r="8" spans="2:10" ht="12.75">
      <c r="B8" s="50"/>
      <c r="C8" s="171" t="s">
        <v>938</v>
      </c>
      <c r="D8" s="171"/>
      <c r="E8" s="171"/>
      <c r="F8" s="171"/>
      <c r="G8" s="171"/>
      <c r="H8" s="171"/>
      <c r="I8" s="51"/>
      <c r="J8" s="52"/>
    </row>
    <row r="9" spans="2:10" ht="12.75">
      <c r="B9" s="50"/>
      <c r="C9" s="171" t="s">
        <v>939</v>
      </c>
      <c r="D9" s="171"/>
      <c r="E9" s="171"/>
      <c r="F9" s="171"/>
      <c r="G9" s="171"/>
      <c r="H9" s="171"/>
      <c r="I9" s="51"/>
      <c r="J9" s="52"/>
    </row>
    <row r="10" spans="2:10" ht="57.75" customHeight="1">
      <c r="B10" s="50"/>
      <c r="C10" s="176" t="s">
        <v>981</v>
      </c>
      <c r="D10" s="177"/>
      <c r="E10" s="177"/>
      <c r="F10" s="177"/>
      <c r="G10" s="177"/>
      <c r="H10" s="177"/>
      <c r="I10" s="51"/>
      <c r="J10" s="52"/>
    </row>
    <row r="11" spans="2:10" ht="19.5" customHeight="1">
      <c r="B11" s="50"/>
      <c r="C11" s="53"/>
      <c r="D11" s="4" t="s">
        <v>791</v>
      </c>
      <c r="E11" s="5"/>
      <c r="F11" s="51"/>
      <c r="G11" s="51"/>
      <c r="H11" s="51"/>
      <c r="I11" s="51"/>
      <c r="J11" s="52"/>
    </row>
    <row r="12" spans="2:19" ht="13.5" thickBot="1">
      <c r="B12" s="50"/>
      <c r="C12" s="53"/>
      <c r="D12" s="6" t="s">
        <v>792</v>
      </c>
      <c r="E12" s="7" t="s">
        <v>800</v>
      </c>
      <c r="F12" s="51"/>
      <c r="G12" s="51"/>
      <c r="H12" s="51"/>
      <c r="I12" s="51"/>
      <c r="J12" s="52"/>
      <c r="S12" s="54"/>
    </row>
    <row r="13" spans="2:10" ht="13.5" thickBot="1">
      <c r="B13" s="50"/>
      <c r="C13" s="53"/>
      <c r="D13" s="8" t="s">
        <v>792</v>
      </c>
      <c r="E13" s="7" t="s">
        <v>801</v>
      </c>
      <c r="F13" s="51"/>
      <c r="G13" s="51"/>
      <c r="H13" s="51"/>
      <c r="I13" s="51"/>
      <c r="J13" s="52"/>
    </row>
    <row r="14" spans="2:10" ht="13.5" thickBot="1">
      <c r="B14" s="50"/>
      <c r="C14" s="53"/>
      <c r="D14" s="9" t="s">
        <v>792</v>
      </c>
      <c r="E14" s="7" t="s">
        <v>802</v>
      </c>
      <c r="F14" s="51"/>
      <c r="G14" s="51"/>
      <c r="H14" s="51"/>
      <c r="I14" s="51"/>
      <c r="J14" s="52"/>
    </row>
    <row r="15" spans="2:10" ht="12.75">
      <c r="B15" s="55"/>
      <c r="C15" s="45"/>
      <c r="D15" s="45"/>
      <c r="E15" s="45"/>
      <c r="F15" s="45"/>
      <c r="G15" s="45"/>
      <c r="H15" s="45"/>
      <c r="I15" s="45"/>
      <c r="J15" s="56"/>
    </row>
    <row r="16" spans="2:10" ht="14.25" customHeight="1">
      <c r="B16" s="55"/>
      <c r="C16" s="57"/>
      <c r="D16" s="58" t="s">
        <v>940</v>
      </c>
      <c r="E16" s="51"/>
      <c r="F16" s="45"/>
      <c r="G16" s="45"/>
      <c r="H16" s="45"/>
      <c r="I16" s="59"/>
      <c r="J16" s="60"/>
    </row>
    <row r="17" spans="2:10" ht="12.75">
      <c r="B17" s="55"/>
      <c r="C17" s="45"/>
      <c r="D17" s="45"/>
      <c r="E17" s="45"/>
      <c r="F17" s="45"/>
      <c r="G17" s="45"/>
      <c r="H17" s="45"/>
      <c r="I17" s="45"/>
      <c r="J17" s="56"/>
    </row>
    <row r="18" spans="2:10" ht="12.75">
      <c r="B18" s="55"/>
      <c r="C18" s="178" t="s">
        <v>941</v>
      </c>
      <c r="D18" s="179"/>
      <c r="E18" s="179"/>
      <c r="F18" s="179"/>
      <c r="G18" s="179"/>
      <c r="H18" s="179"/>
      <c r="I18" s="45"/>
      <c r="J18" s="56"/>
    </row>
    <row r="19" spans="2:10" ht="26.25" customHeight="1">
      <c r="B19" s="55"/>
      <c r="C19" s="174" t="s">
        <v>942</v>
      </c>
      <c r="D19" s="174"/>
      <c r="E19" s="174"/>
      <c r="F19" s="174"/>
      <c r="G19" s="174"/>
      <c r="H19" s="174"/>
      <c r="I19" s="45"/>
      <c r="J19" s="56"/>
    </row>
    <row r="20" spans="2:10" ht="26.25" customHeight="1">
      <c r="B20" s="55"/>
      <c r="C20" s="174" t="s">
        <v>943</v>
      </c>
      <c r="D20" s="174"/>
      <c r="E20" s="174"/>
      <c r="F20" s="174"/>
      <c r="G20" s="174"/>
      <c r="H20" s="174"/>
      <c r="I20" s="45"/>
      <c r="J20" s="56"/>
    </row>
    <row r="21" spans="2:10" ht="12.75">
      <c r="B21" s="55"/>
      <c r="C21" s="174" t="s">
        <v>944</v>
      </c>
      <c r="D21" s="174"/>
      <c r="E21" s="174"/>
      <c r="F21" s="174"/>
      <c r="G21" s="174"/>
      <c r="H21" s="174"/>
      <c r="I21" s="45"/>
      <c r="J21" s="56"/>
    </row>
    <row r="22" spans="2:10" ht="27.75" customHeight="1">
      <c r="B22" s="55"/>
      <c r="C22" s="174" t="s">
        <v>945</v>
      </c>
      <c r="D22" s="174"/>
      <c r="E22" s="174"/>
      <c r="F22" s="174"/>
      <c r="G22" s="174"/>
      <c r="H22" s="174"/>
      <c r="I22" s="45"/>
      <c r="J22" s="56"/>
    </row>
    <row r="23" spans="1:10" s="66" customFormat="1" ht="18" customHeight="1">
      <c r="A23" s="61"/>
      <c r="B23" s="62"/>
      <c r="C23" s="175" t="s">
        <v>793</v>
      </c>
      <c r="D23" s="175"/>
      <c r="E23" s="175"/>
      <c r="F23" s="63"/>
      <c r="G23" s="64"/>
      <c r="H23" s="64"/>
      <c r="I23" s="64"/>
      <c r="J23" s="65"/>
    </row>
    <row r="24" spans="1:10" s="66" customFormat="1" ht="18" customHeight="1">
      <c r="A24" s="61"/>
      <c r="B24" s="62"/>
      <c r="C24" s="191" t="s">
        <v>794</v>
      </c>
      <c r="D24" s="191"/>
      <c r="E24" s="184"/>
      <c r="F24" s="184"/>
      <c r="G24" s="184"/>
      <c r="H24" s="185"/>
      <c r="I24" s="64"/>
      <c r="J24" s="65"/>
    </row>
    <row r="25" spans="1:10" s="66" customFormat="1" ht="18" customHeight="1">
      <c r="A25" s="61"/>
      <c r="B25" s="62"/>
      <c r="C25" s="191" t="s">
        <v>795</v>
      </c>
      <c r="D25" s="191"/>
      <c r="E25" s="184"/>
      <c r="F25" s="184"/>
      <c r="G25" s="184"/>
      <c r="H25" s="185"/>
      <c r="I25" s="64"/>
      <c r="J25" s="65"/>
    </row>
    <row r="26" spans="1:10" s="66" customFormat="1" ht="18" customHeight="1">
      <c r="A26" s="61"/>
      <c r="B26" s="62"/>
      <c r="C26" s="191" t="s">
        <v>796</v>
      </c>
      <c r="D26" s="191"/>
      <c r="E26" s="192" t="s">
        <v>898</v>
      </c>
      <c r="F26" s="193"/>
      <c r="G26" s="193"/>
      <c r="H26" s="194"/>
      <c r="I26" s="64"/>
      <c r="J26" s="65"/>
    </row>
    <row r="27" spans="1:10" s="66" customFormat="1" ht="18" customHeight="1">
      <c r="A27" s="61"/>
      <c r="B27" s="62"/>
      <c r="C27" s="191" t="s">
        <v>797</v>
      </c>
      <c r="D27" s="191"/>
      <c r="E27" s="192" t="s">
        <v>899</v>
      </c>
      <c r="F27" s="193"/>
      <c r="G27" s="193"/>
      <c r="H27" s="194"/>
      <c r="I27" s="64"/>
      <c r="J27" s="65"/>
    </row>
    <row r="28" spans="1:10" s="66" customFormat="1" ht="18" customHeight="1">
      <c r="A28" s="61"/>
      <c r="B28" s="62"/>
      <c r="C28" s="191" t="s">
        <v>798</v>
      </c>
      <c r="D28" s="191"/>
      <c r="E28" s="184" t="s">
        <v>900</v>
      </c>
      <c r="F28" s="184"/>
      <c r="G28" s="184"/>
      <c r="H28" s="185"/>
      <c r="I28" s="64"/>
      <c r="J28" s="65"/>
    </row>
    <row r="29" spans="1:10" s="66" customFormat="1" ht="24" customHeight="1">
      <c r="A29" s="61"/>
      <c r="B29" s="62"/>
      <c r="C29" s="191" t="s">
        <v>946</v>
      </c>
      <c r="D29" s="191"/>
      <c r="E29" s="184" t="s">
        <v>947</v>
      </c>
      <c r="F29" s="184"/>
      <c r="G29" s="184"/>
      <c r="H29" s="185"/>
      <c r="I29" s="64"/>
      <c r="J29" s="65"/>
    </row>
    <row r="30" spans="1:10" s="66" customFormat="1" ht="26.25" customHeight="1" thickBot="1">
      <c r="A30" s="61"/>
      <c r="B30" s="62"/>
      <c r="C30" s="173" t="s">
        <v>948</v>
      </c>
      <c r="D30" s="173"/>
      <c r="E30" s="195" t="s">
        <v>949</v>
      </c>
      <c r="F30" s="195"/>
      <c r="G30" s="195"/>
      <c r="H30" s="196"/>
      <c r="I30" s="64"/>
      <c r="J30" s="65"/>
    </row>
    <row r="31" spans="1:10" s="66" customFormat="1" ht="12.75">
      <c r="A31" s="61"/>
      <c r="B31" s="62"/>
      <c r="C31" s="67"/>
      <c r="D31" s="67"/>
      <c r="E31" s="67"/>
      <c r="F31" s="63"/>
      <c r="G31" s="64"/>
      <c r="H31" s="64"/>
      <c r="I31" s="64"/>
      <c r="J31" s="65"/>
    </row>
    <row r="32" spans="1:10" s="66" customFormat="1" ht="18" customHeight="1">
      <c r="A32" s="61"/>
      <c r="B32" s="62"/>
      <c r="C32" s="175" t="s">
        <v>799</v>
      </c>
      <c r="D32" s="175"/>
      <c r="E32" s="175"/>
      <c r="F32" s="63"/>
      <c r="G32" s="64"/>
      <c r="H32" s="64"/>
      <c r="I32" s="64"/>
      <c r="J32" s="65"/>
    </row>
    <row r="33" spans="1:10" s="66" customFormat="1" ht="18" customHeight="1">
      <c r="A33" s="61"/>
      <c r="B33" s="62"/>
      <c r="C33" s="183" t="s">
        <v>794</v>
      </c>
      <c r="D33" s="183"/>
      <c r="E33" s="184"/>
      <c r="F33" s="184"/>
      <c r="G33" s="184"/>
      <c r="H33" s="185"/>
      <c r="I33" s="64"/>
      <c r="J33" s="65"/>
    </row>
    <row r="34" spans="1:10" s="66" customFormat="1" ht="18" customHeight="1">
      <c r="A34" s="61"/>
      <c r="B34" s="62"/>
      <c r="C34" s="183" t="s">
        <v>795</v>
      </c>
      <c r="D34" s="183"/>
      <c r="E34" s="184"/>
      <c r="F34" s="184"/>
      <c r="G34" s="184"/>
      <c r="H34" s="185"/>
      <c r="I34" s="64"/>
      <c r="J34" s="65"/>
    </row>
    <row r="35" spans="1:10" s="66" customFormat="1" ht="18" customHeight="1">
      <c r="A35" s="61"/>
      <c r="B35" s="62"/>
      <c r="C35" s="183" t="s">
        <v>796</v>
      </c>
      <c r="D35" s="183"/>
      <c r="E35" s="186"/>
      <c r="F35" s="186"/>
      <c r="G35" s="186"/>
      <c r="H35" s="187"/>
      <c r="I35" s="64"/>
      <c r="J35" s="65"/>
    </row>
    <row r="36" spans="1:10" s="66" customFormat="1" ht="18" customHeight="1">
      <c r="A36" s="61"/>
      <c r="B36" s="62"/>
      <c r="C36" s="183" t="s">
        <v>797</v>
      </c>
      <c r="D36" s="183"/>
      <c r="E36" s="188" t="s">
        <v>897</v>
      </c>
      <c r="F36" s="189"/>
      <c r="G36" s="189"/>
      <c r="H36" s="190"/>
      <c r="I36" s="64"/>
      <c r="J36" s="65"/>
    </row>
    <row r="37" spans="1:10" s="66" customFormat="1" ht="18" customHeight="1" thickBot="1">
      <c r="A37" s="61"/>
      <c r="B37" s="62"/>
      <c r="C37" s="180" t="s">
        <v>798</v>
      </c>
      <c r="D37" s="180"/>
      <c r="E37" s="181"/>
      <c r="F37" s="181"/>
      <c r="G37" s="181"/>
      <c r="H37" s="182"/>
      <c r="I37" s="64"/>
      <c r="J37" s="65"/>
    </row>
    <row r="38" spans="2:10" ht="18" customHeight="1" thickBot="1">
      <c r="B38" s="68"/>
      <c r="C38" s="69"/>
      <c r="D38" s="69"/>
      <c r="E38" s="69"/>
      <c r="F38" s="69"/>
      <c r="G38" s="69"/>
      <c r="H38" s="69"/>
      <c r="I38" s="69"/>
      <c r="J38" s="70"/>
    </row>
    <row r="39" spans="2:10" ht="12.75">
      <c r="B39" s="71"/>
      <c r="C39" s="71"/>
      <c r="D39" s="71"/>
      <c r="E39" s="71"/>
      <c r="F39" s="72"/>
      <c r="G39" s="72"/>
      <c r="H39" s="72"/>
      <c r="I39" s="72"/>
      <c r="J39" s="72"/>
    </row>
    <row r="40" spans="2:10" ht="12.75">
      <c r="B40" s="71"/>
      <c r="C40" s="71"/>
      <c r="D40" s="71"/>
      <c r="E40" s="71"/>
      <c r="F40" s="71"/>
      <c r="G40" s="71"/>
      <c r="H40" s="71"/>
      <c r="I40" s="71"/>
      <c r="J40" s="71"/>
    </row>
  </sheetData>
  <sheetProtection password="FA9C" sheet="1" objects="1" scenarios="1" formatColumns="0" formatRows="0"/>
  <mergeCells count="39">
    <mergeCell ref="C32:E32"/>
    <mergeCell ref="C33:D33"/>
    <mergeCell ref="E33:H33"/>
    <mergeCell ref="E27:H27"/>
    <mergeCell ref="E29:H29"/>
    <mergeCell ref="C28:D28"/>
    <mergeCell ref="E28:H28"/>
    <mergeCell ref="C29:D29"/>
    <mergeCell ref="C27:D27"/>
    <mergeCell ref="E24:H24"/>
    <mergeCell ref="C26:D26"/>
    <mergeCell ref="E26:H26"/>
    <mergeCell ref="C25:D25"/>
    <mergeCell ref="E25:H25"/>
    <mergeCell ref="E30:H30"/>
    <mergeCell ref="C37:D37"/>
    <mergeCell ref="E37:H37"/>
    <mergeCell ref="C34:D34"/>
    <mergeCell ref="E34:H34"/>
    <mergeCell ref="C35:D35"/>
    <mergeCell ref="E35:H35"/>
    <mergeCell ref="C36:D36"/>
    <mergeCell ref="E36:H36"/>
    <mergeCell ref="C30:D30"/>
    <mergeCell ref="C20:H20"/>
    <mergeCell ref="C21:H21"/>
    <mergeCell ref="C22:H22"/>
    <mergeCell ref="C23:E23"/>
    <mergeCell ref="C9:H9"/>
    <mergeCell ref="C10:H10"/>
    <mergeCell ref="C18:H18"/>
    <mergeCell ref="C19:H19"/>
    <mergeCell ref="C24:D24"/>
    <mergeCell ref="L3:N3"/>
    <mergeCell ref="B4:J4"/>
    <mergeCell ref="C7:H7"/>
    <mergeCell ref="C8:H8"/>
    <mergeCell ref="F2:J2"/>
    <mergeCell ref="G3:J3"/>
  </mergeCells>
  <hyperlinks>
    <hyperlink ref="E30" r:id="rId1" display="http://eias.ru/?page=show_distrs"/>
    <hyperlink ref="E36" r:id="rId2" display="http://eias.ru/index.php?page=form46"/>
    <hyperlink ref="E26" r:id="rId3" display="help@eias.ru"/>
    <hyperlink ref="E27" r:id="rId4" display="http://eias.ru/?page=show_templates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A1:E9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5" ht="11.25">
      <c r="A1" s="1" t="s">
        <v>930</v>
      </c>
      <c r="B1" s="1" t="s">
        <v>931</v>
      </c>
      <c r="C1" s="1" t="s">
        <v>230</v>
      </c>
      <c r="D1" s="1" t="s">
        <v>930</v>
      </c>
      <c r="E1" s="1" t="s">
        <v>231</v>
      </c>
    </row>
    <row r="2" spans="1:5" ht="11.25">
      <c r="A2" s="1" t="s">
        <v>1068</v>
      </c>
      <c r="B2" s="1" t="s">
        <v>1068</v>
      </c>
      <c r="C2" s="1" t="s">
        <v>1069</v>
      </c>
      <c r="D2" s="1" t="s">
        <v>1068</v>
      </c>
      <c r="E2" s="1" t="s">
        <v>157</v>
      </c>
    </row>
    <row r="3" spans="1:5" ht="11.25">
      <c r="A3" s="1" t="s">
        <v>1070</v>
      </c>
      <c r="B3" s="1" t="s">
        <v>1070</v>
      </c>
      <c r="C3" s="1" t="s">
        <v>1071</v>
      </c>
      <c r="D3" s="1" t="s">
        <v>1070</v>
      </c>
      <c r="E3" s="1" t="s">
        <v>158</v>
      </c>
    </row>
    <row r="4" spans="1:5" ht="11.25">
      <c r="A4" s="1" t="s">
        <v>1072</v>
      </c>
      <c r="B4" s="1" t="s">
        <v>1072</v>
      </c>
      <c r="C4" s="1" t="s">
        <v>1073</v>
      </c>
      <c r="D4" s="1" t="s">
        <v>1072</v>
      </c>
      <c r="E4" s="1" t="s">
        <v>159</v>
      </c>
    </row>
    <row r="5" spans="1:5" ht="11.25">
      <c r="A5" s="1" t="s">
        <v>1074</v>
      </c>
      <c r="B5" s="1" t="s">
        <v>1074</v>
      </c>
      <c r="C5" s="1" t="s">
        <v>1075</v>
      </c>
      <c r="D5" s="1" t="s">
        <v>1074</v>
      </c>
      <c r="E5" s="1" t="s">
        <v>160</v>
      </c>
    </row>
    <row r="6" spans="1:5" ht="11.25">
      <c r="A6" s="1" t="s">
        <v>1076</v>
      </c>
      <c r="B6" s="1" t="s">
        <v>1076</v>
      </c>
      <c r="C6" s="1" t="s">
        <v>1077</v>
      </c>
      <c r="D6" s="1" t="s">
        <v>1076</v>
      </c>
      <c r="E6" s="1" t="s">
        <v>161</v>
      </c>
    </row>
    <row r="7" spans="1:5" ht="11.25">
      <c r="A7" s="1" t="s">
        <v>1078</v>
      </c>
      <c r="B7" s="1" t="s">
        <v>1078</v>
      </c>
      <c r="C7" s="1" t="s">
        <v>1079</v>
      </c>
      <c r="D7" s="1" t="s">
        <v>1078</v>
      </c>
      <c r="E7" s="1" t="s">
        <v>162</v>
      </c>
    </row>
    <row r="8" spans="1:5" ht="11.25">
      <c r="A8" s="1" t="s">
        <v>1080</v>
      </c>
      <c r="B8" s="1" t="s">
        <v>1082</v>
      </c>
      <c r="C8" s="1" t="s">
        <v>1083</v>
      </c>
      <c r="D8" s="1" t="s">
        <v>1080</v>
      </c>
      <c r="E8" s="1" t="s">
        <v>163</v>
      </c>
    </row>
    <row r="9" spans="1:5" ht="11.25">
      <c r="A9" s="1" t="s">
        <v>1080</v>
      </c>
      <c r="B9" s="1" t="s">
        <v>1080</v>
      </c>
      <c r="C9" s="1" t="s">
        <v>1081</v>
      </c>
      <c r="D9" s="1" t="s">
        <v>1088</v>
      </c>
      <c r="E9" s="1" t="s">
        <v>164</v>
      </c>
    </row>
    <row r="10" spans="1:5" ht="11.25">
      <c r="A10" s="1" t="s">
        <v>1080</v>
      </c>
      <c r="B10" s="1" t="s">
        <v>1084</v>
      </c>
      <c r="C10" s="1" t="s">
        <v>1085</v>
      </c>
      <c r="D10" s="1" t="s">
        <v>1090</v>
      </c>
      <c r="E10" s="1" t="s">
        <v>165</v>
      </c>
    </row>
    <row r="11" spans="1:5" ht="11.25">
      <c r="A11" s="1" t="s">
        <v>1080</v>
      </c>
      <c r="B11" s="1" t="s">
        <v>1086</v>
      </c>
      <c r="C11" s="1" t="s">
        <v>1087</v>
      </c>
      <c r="D11" s="1" t="s">
        <v>1092</v>
      </c>
      <c r="E11" s="1" t="s">
        <v>166</v>
      </c>
    </row>
    <row r="12" spans="1:5" ht="11.25">
      <c r="A12" s="1" t="s">
        <v>1088</v>
      </c>
      <c r="B12" s="1" t="s">
        <v>1088</v>
      </c>
      <c r="C12" s="1" t="s">
        <v>1089</v>
      </c>
      <c r="D12" s="1" t="s">
        <v>1094</v>
      </c>
      <c r="E12" s="1" t="s">
        <v>167</v>
      </c>
    </row>
    <row r="13" spans="1:5" ht="11.25">
      <c r="A13" s="1" t="s">
        <v>1090</v>
      </c>
      <c r="B13" s="1" t="s">
        <v>1090</v>
      </c>
      <c r="C13" s="1" t="s">
        <v>1091</v>
      </c>
      <c r="D13" s="1" t="s">
        <v>1096</v>
      </c>
      <c r="E13" s="1" t="s">
        <v>168</v>
      </c>
    </row>
    <row r="14" spans="1:5" ht="11.25">
      <c r="A14" s="1" t="s">
        <v>1092</v>
      </c>
      <c r="B14" s="1" t="s">
        <v>1092</v>
      </c>
      <c r="C14" s="1" t="s">
        <v>1093</v>
      </c>
      <c r="D14" s="1" t="s">
        <v>1098</v>
      </c>
      <c r="E14" s="1" t="s">
        <v>169</v>
      </c>
    </row>
    <row r="15" spans="1:5" ht="11.25">
      <c r="A15" s="1" t="s">
        <v>1094</v>
      </c>
      <c r="B15" s="1" t="s">
        <v>1094</v>
      </c>
      <c r="C15" s="1" t="s">
        <v>1095</v>
      </c>
      <c r="D15" s="1" t="s">
        <v>1</v>
      </c>
      <c r="E15" s="1" t="s">
        <v>170</v>
      </c>
    </row>
    <row r="16" spans="1:5" ht="11.25">
      <c r="A16" s="1" t="s">
        <v>1096</v>
      </c>
      <c r="B16" s="1" t="s">
        <v>1096</v>
      </c>
      <c r="C16" s="1" t="s">
        <v>1097</v>
      </c>
      <c r="D16" s="1" t="s">
        <v>3</v>
      </c>
      <c r="E16" s="1" t="s">
        <v>171</v>
      </c>
    </row>
    <row r="17" spans="1:5" ht="11.25">
      <c r="A17" s="1" t="s">
        <v>1098</v>
      </c>
      <c r="B17" s="1" t="s">
        <v>1098</v>
      </c>
      <c r="C17" s="1" t="s">
        <v>0</v>
      </c>
      <c r="D17" s="1" t="s">
        <v>5</v>
      </c>
      <c r="E17" s="1" t="s">
        <v>172</v>
      </c>
    </row>
    <row r="18" spans="1:5" ht="11.25">
      <c r="A18" s="1" t="s">
        <v>1</v>
      </c>
      <c r="B18" s="1" t="s">
        <v>1</v>
      </c>
      <c r="C18" s="1" t="s">
        <v>2</v>
      </c>
      <c r="D18" s="1" t="s">
        <v>7</v>
      </c>
      <c r="E18" s="1" t="s">
        <v>173</v>
      </c>
    </row>
    <row r="19" spans="1:5" ht="11.25">
      <c r="A19" s="1" t="s">
        <v>3</v>
      </c>
      <c r="B19" s="1" t="s">
        <v>3</v>
      </c>
      <c r="C19" s="1" t="s">
        <v>4</v>
      </c>
      <c r="D19" s="1" t="s">
        <v>9</v>
      </c>
      <c r="E19" s="1" t="s">
        <v>174</v>
      </c>
    </row>
    <row r="20" spans="1:5" ht="11.25">
      <c r="A20" s="1" t="s">
        <v>5</v>
      </c>
      <c r="B20" s="1" t="s">
        <v>5</v>
      </c>
      <c r="C20" s="1" t="s">
        <v>6</v>
      </c>
      <c r="D20" s="1" t="s">
        <v>11</v>
      </c>
      <c r="E20" s="1" t="s">
        <v>175</v>
      </c>
    </row>
    <row r="21" spans="1:5" ht="11.25">
      <c r="A21" s="1" t="s">
        <v>7</v>
      </c>
      <c r="B21" s="1" t="s">
        <v>7</v>
      </c>
      <c r="C21" s="1" t="s">
        <v>8</v>
      </c>
      <c r="D21" s="1" t="s">
        <v>13</v>
      </c>
      <c r="E21" s="1" t="s">
        <v>176</v>
      </c>
    </row>
    <row r="22" spans="1:5" ht="11.25">
      <c r="A22" s="1" t="s">
        <v>9</v>
      </c>
      <c r="B22" s="1" t="s">
        <v>9</v>
      </c>
      <c r="C22" s="1" t="s">
        <v>10</v>
      </c>
      <c r="D22" s="1" t="s">
        <v>15</v>
      </c>
      <c r="E22" s="1" t="s">
        <v>177</v>
      </c>
    </row>
    <row r="23" spans="1:5" ht="11.25">
      <c r="A23" s="1" t="s">
        <v>11</v>
      </c>
      <c r="B23" s="1" t="s">
        <v>11</v>
      </c>
      <c r="C23" s="1" t="s">
        <v>12</v>
      </c>
      <c r="D23" s="1" t="s">
        <v>17</v>
      </c>
      <c r="E23" s="1" t="s">
        <v>178</v>
      </c>
    </row>
    <row r="24" spans="1:5" ht="11.25">
      <c r="A24" s="1" t="s">
        <v>13</v>
      </c>
      <c r="B24" s="1" t="s">
        <v>13</v>
      </c>
      <c r="C24" s="1" t="s">
        <v>14</v>
      </c>
      <c r="D24" s="1" t="s">
        <v>19</v>
      </c>
      <c r="E24" s="1" t="s">
        <v>179</v>
      </c>
    </row>
    <row r="25" spans="1:5" ht="11.25">
      <c r="A25" s="1" t="s">
        <v>15</v>
      </c>
      <c r="B25" s="1" t="s">
        <v>15</v>
      </c>
      <c r="C25" s="1" t="s">
        <v>16</v>
      </c>
      <c r="D25" s="1" t="s">
        <v>21</v>
      </c>
      <c r="E25" s="1" t="s">
        <v>180</v>
      </c>
    </row>
    <row r="26" spans="1:5" ht="11.25">
      <c r="A26" s="1" t="s">
        <v>17</v>
      </c>
      <c r="B26" s="1" t="s">
        <v>17</v>
      </c>
      <c r="C26" s="1" t="s">
        <v>18</v>
      </c>
      <c r="D26" s="1" t="s">
        <v>23</v>
      </c>
      <c r="E26" s="1" t="s">
        <v>181</v>
      </c>
    </row>
    <row r="27" spans="1:5" ht="11.25">
      <c r="A27" s="1" t="s">
        <v>19</v>
      </c>
      <c r="B27" s="1" t="s">
        <v>19</v>
      </c>
      <c r="C27" s="1" t="s">
        <v>20</v>
      </c>
      <c r="D27" s="1" t="s">
        <v>25</v>
      </c>
      <c r="E27" s="1" t="s">
        <v>182</v>
      </c>
    </row>
    <row r="28" spans="1:5" ht="11.25">
      <c r="A28" s="1" t="s">
        <v>21</v>
      </c>
      <c r="B28" s="1" t="s">
        <v>21</v>
      </c>
      <c r="C28" s="1" t="s">
        <v>22</v>
      </c>
      <c r="D28" s="1" t="s">
        <v>39</v>
      </c>
      <c r="E28" s="1" t="s">
        <v>183</v>
      </c>
    </row>
    <row r="29" spans="1:5" ht="11.25">
      <c r="A29" s="1" t="s">
        <v>23</v>
      </c>
      <c r="B29" s="1" t="s">
        <v>23</v>
      </c>
      <c r="C29" s="1" t="s">
        <v>24</v>
      </c>
      <c r="D29" s="1" t="s">
        <v>41</v>
      </c>
      <c r="E29" s="1" t="s">
        <v>184</v>
      </c>
    </row>
    <row r="30" spans="1:5" ht="11.25">
      <c r="A30" s="1" t="s">
        <v>25</v>
      </c>
      <c r="B30" s="1" t="s">
        <v>27</v>
      </c>
      <c r="C30" s="1" t="s">
        <v>28</v>
      </c>
      <c r="D30" s="1" t="s">
        <v>43</v>
      </c>
      <c r="E30" s="1" t="s">
        <v>185</v>
      </c>
    </row>
    <row r="31" spans="1:5" ht="11.25">
      <c r="A31" s="1" t="s">
        <v>25</v>
      </c>
      <c r="B31" s="1" t="s">
        <v>29</v>
      </c>
      <c r="C31" s="1" t="s">
        <v>30</v>
      </c>
      <c r="D31" s="1" t="s">
        <v>45</v>
      </c>
      <c r="E31" s="1" t="s">
        <v>186</v>
      </c>
    </row>
    <row r="32" spans="1:5" ht="11.25">
      <c r="A32" s="1" t="s">
        <v>25</v>
      </c>
      <c r="B32" s="1" t="s">
        <v>31</v>
      </c>
      <c r="C32" s="1" t="s">
        <v>32</v>
      </c>
      <c r="D32" s="1" t="s">
        <v>47</v>
      </c>
      <c r="E32" s="1" t="s">
        <v>187</v>
      </c>
    </row>
    <row r="33" spans="1:5" ht="11.25">
      <c r="A33" s="1" t="s">
        <v>25</v>
      </c>
      <c r="B33" s="1" t="s">
        <v>25</v>
      </c>
      <c r="C33" s="1" t="s">
        <v>26</v>
      </c>
      <c r="D33" s="1" t="s">
        <v>49</v>
      </c>
      <c r="E33" s="1" t="s">
        <v>188</v>
      </c>
    </row>
    <row r="34" spans="1:5" ht="11.25">
      <c r="A34" s="1" t="s">
        <v>25</v>
      </c>
      <c r="B34" s="1" t="s">
        <v>33</v>
      </c>
      <c r="C34" s="1" t="s">
        <v>34</v>
      </c>
      <c r="D34" s="1" t="s">
        <v>51</v>
      </c>
      <c r="E34" s="1" t="s">
        <v>189</v>
      </c>
    </row>
    <row r="35" spans="1:5" ht="11.25">
      <c r="A35" s="1" t="s">
        <v>25</v>
      </c>
      <c r="B35" s="1" t="s">
        <v>35</v>
      </c>
      <c r="C35" s="1" t="s">
        <v>36</v>
      </c>
      <c r="D35" s="1" t="s">
        <v>53</v>
      </c>
      <c r="E35" s="1" t="s">
        <v>190</v>
      </c>
    </row>
    <row r="36" spans="1:5" ht="11.25">
      <c r="A36" s="1" t="s">
        <v>25</v>
      </c>
      <c r="B36" s="1" t="s">
        <v>37</v>
      </c>
      <c r="C36" s="1" t="s">
        <v>38</v>
      </c>
      <c r="D36" s="1" t="s">
        <v>55</v>
      </c>
      <c r="E36" s="1" t="s">
        <v>191</v>
      </c>
    </row>
    <row r="37" spans="1:5" ht="11.25">
      <c r="A37" s="1" t="s">
        <v>39</v>
      </c>
      <c r="B37" s="1" t="s">
        <v>39</v>
      </c>
      <c r="C37" s="1" t="s">
        <v>40</v>
      </c>
      <c r="D37" s="1" t="s">
        <v>65</v>
      </c>
      <c r="E37" s="1" t="s">
        <v>192</v>
      </c>
    </row>
    <row r="38" spans="1:5" ht="11.25">
      <c r="A38" s="1" t="s">
        <v>41</v>
      </c>
      <c r="B38" s="1" t="s">
        <v>41</v>
      </c>
      <c r="C38" s="1" t="s">
        <v>42</v>
      </c>
      <c r="D38" s="1" t="s">
        <v>67</v>
      </c>
      <c r="E38" s="1" t="s">
        <v>193</v>
      </c>
    </row>
    <row r="39" spans="1:5" ht="11.25">
      <c r="A39" s="1" t="s">
        <v>43</v>
      </c>
      <c r="B39" s="1" t="s">
        <v>43</v>
      </c>
      <c r="C39" s="1" t="s">
        <v>44</v>
      </c>
      <c r="D39" s="1" t="s">
        <v>69</v>
      </c>
      <c r="E39" s="1" t="s">
        <v>194</v>
      </c>
    </row>
    <row r="40" spans="1:5" ht="11.25">
      <c r="A40" s="1" t="s">
        <v>45</v>
      </c>
      <c r="B40" s="1" t="s">
        <v>45</v>
      </c>
      <c r="C40" s="1" t="s">
        <v>46</v>
      </c>
      <c r="D40" s="1" t="s">
        <v>77</v>
      </c>
      <c r="E40" s="1" t="s">
        <v>195</v>
      </c>
    </row>
    <row r="41" spans="1:5" ht="11.25">
      <c r="A41" s="1" t="s">
        <v>47</v>
      </c>
      <c r="B41" s="1" t="s">
        <v>47</v>
      </c>
      <c r="C41" s="1" t="s">
        <v>48</v>
      </c>
      <c r="D41" s="1" t="s">
        <v>79</v>
      </c>
      <c r="E41" s="1" t="s">
        <v>196</v>
      </c>
    </row>
    <row r="42" spans="1:5" ht="11.25">
      <c r="A42" s="1" t="s">
        <v>49</v>
      </c>
      <c r="B42" s="1" t="s">
        <v>49</v>
      </c>
      <c r="C42" s="1" t="s">
        <v>50</v>
      </c>
      <c r="D42" s="1" t="s">
        <v>81</v>
      </c>
      <c r="E42" s="1" t="s">
        <v>197</v>
      </c>
    </row>
    <row r="43" spans="1:5" ht="11.25">
      <c r="A43" s="1" t="s">
        <v>51</v>
      </c>
      <c r="B43" s="1" t="s">
        <v>51</v>
      </c>
      <c r="C43" s="1" t="s">
        <v>52</v>
      </c>
      <c r="D43" s="1" t="s">
        <v>83</v>
      </c>
      <c r="E43" s="1" t="s">
        <v>198</v>
      </c>
    </row>
    <row r="44" spans="1:5" ht="11.25">
      <c r="A44" s="1" t="s">
        <v>53</v>
      </c>
      <c r="B44" s="1" t="s">
        <v>53</v>
      </c>
      <c r="C44" s="1" t="s">
        <v>54</v>
      </c>
      <c r="D44" s="1" t="s">
        <v>85</v>
      </c>
      <c r="E44" s="1" t="s">
        <v>199</v>
      </c>
    </row>
    <row r="45" spans="1:5" ht="11.25">
      <c r="A45" s="1" t="s">
        <v>55</v>
      </c>
      <c r="B45" s="1" t="s">
        <v>57</v>
      </c>
      <c r="C45" s="1" t="s">
        <v>58</v>
      </c>
      <c r="D45" s="1" t="s">
        <v>87</v>
      </c>
      <c r="E45" s="1" t="s">
        <v>200</v>
      </c>
    </row>
    <row r="46" spans="1:5" ht="11.25">
      <c r="A46" s="1" t="s">
        <v>55</v>
      </c>
      <c r="B46" s="1" t="s">
        <v>59</v>
      </c>
      <c r="C46" s="1" t="s">
        <v>60</v>
      </c>
      <c r="D46" s="1" t="s">
        <v>89</v>
      </c>
      <c r="E46" s="1" t="s">
        <v>201</v>
      </c>
    </row>
    <row r="47" spans="1:5" ht="11.25">
      <c r="A47" s="1" t="s">
        <v>55</v>
      </c>
      <c r="B47" s="1" t="s">
        <v>55</v>
      </c>
      <c r="C47" s="1" t="s">
        <v>56</v>
      </c>
      <c r="D47" s="1" t="s">
        <v>91</v>
      </c>
      <c r="E47" s="1" t="s">
        <v>202</v>
      </c>
    </row>
    <row r="48" spans="1:5" ht="11.25">
      <c r="A48" s="1" t="s">
        <v>55</v>
      </c>
      <c r="B48" s="1" t="s">
        <v>61</v>
      </c>
      <c r="C48" s="1" t="s">
        <v>62</v>
      </c>
      <c r="D48" s="1" t="s">
        <v>93</v>
      </c>
      <c r="E48" s="1" t="s">
        <v>203</v>
      </c>
    </row>
    <row r="49" spans="1:5" ht="11.25">
      <c r="A49" s="1" t="s">
        <v>55</v>
      </c>
      <c r="B49" s="1" t="s">
        <v>63</v>
      </c>
      <c r="C49" s="1" t="s">
        <v>64</v>
      </c>
      <c r="D49" s="1" t="s">
        <v>95</v>
      </c>
      <c r="E49" s="1" t="s">
        <v>204</v>
      </c>
    </row>
    <row r="50" spans="1:5" ht="11.25">
      <c r="A50" s="1" t="s">
        <v>65</v>
      </c>
      <c r="B50" s="1" t="s">
        <v>65</v>
      </c>
      <c r="C50" s="1" t="s">
        <v>66</v>
      </c>
      <c r="D50" s="1" t="s">
        <v>97</v>
      </c>
      <c r="E50" s="1" t="s">
        <v>205</v>
      </c>
    </row>
    <row r="51" spans="1:5" ht="11.25">
      <c r="A51" s="1" t="s">
        <v>67</v>
      </c>
      <c r="B51" s="1" t="s">
        <v>67</v>
      </c>
      <c r="C51" s="1" t="s">
        <v>68</v>
      </c>
      <c r="D51" s="1" t="s">
        <v>99</v>
      </c>
      <c r="E51" s="1" t="s">
        <v>206</v>
      </c>
    </row>
    <row r="52" spans="1:5" ht="11.25">
      <c r="A52" s="1" t="s">
        <v>69</v>
      </c>
      <c r="B52" s="1" t="s">
        <v>71</v>
      </c>
      <c r="C52" s="1" t="s">
        <v>72</v>
      </c>
      <c r="D52" s="1" t="s">
        <v>101</v>
      </c>
      <c r="E52" s="1" t="s">
        <v>207</v>
      </c>
    </row>
    <row r="53" spans="1:5" ht="11.25">
      <c r="A53" s="1" t="s">
        <v>69</v>
      </c>
      <c r="B53" s="1" t="s">
        <v>69</v>
      </c>
      <c r="C53" s="1" t="s">
        <v>70</v>
      </c>
      <c r="D53" s="1" t="s">
        <v>103</v>
      </c>
      <c r="E53" s="1" t="s">
        <v>208</v>
      </c>
    </row>
    <row r="54" spans="1:5" ht="11.25">
      <c r="A54" s="1" t="s">
        <v>69</v>
      </c>
      <c r="B54" s="1" t="s">
        <v>73</v>
      </c>
      <c r="C54" s="1" t="s">
        <v>74</v>
      </c>
      <c r="D54" s="1" t="s">
        <v>105</v>
      </c>
      <c r="E54" s="1" t="s">
        <v>209</v>
      </c>
    </row>
    <row r="55" spans="1:5" ht="11.25">
      <c r="A55" s="1" t="s">
        <v>69</v>
      </c>
      <c r="B55" s="1" t="s">
        <v>75</v>
      </c>
      <c r="C55" s="1" t="s">
        <v>76</v>
      </c>
      <c r="D55" s="1" t="s">
        <v>107</v>
      </c>
      <c r="E55" s="1" t="s">
        <v>210</v>
      </c>
    </row>
    <row r="56" spans="1:5" ht="11.25">
      <c r="A56" s="1" t="s">
        <v>77</v>
      </c>
      <c r="B56" s="1" t="s">
        <v>77</v>
      </c>
      <c r="C56" s="1" t="s">
        <v>78</v>
      </c>
      <c r="D56" s="1" t="s">
        <v>109</v>
      </c>
      <c r="E56" s="1" t="s">
        <v>211</v>
      </c>
    </row>
    <row r="57" spans="1:5" ht="11.25">
      <c r="A57" s="1" t="s">
        <v>79</v>
      </c>
      <c r="B57" s="1" t="s">
        <v>79</v>
      </c>
      <c r="C57" s="1" t="s">
        <v>80</v>
      </c>
      <c r="D57" s="1" t="s">
        <v>111</v>
      </c>
      <c r="E57" s="1" t="s">
        <v>212</v>
      </c>
    </row>
    <row r="58" spans="1:5" ht="11.25">
      <c r="A58" s="1" t="s">
        <v>81</v>
      </c>
      <c r="B58" s="1" t="s">
        <v>81</v>
      </c>
      <c r="C58" s="1" t="s">
        <v>82</v>
      </c>
      <c r="D58" s="1" t="s">
        <v>113</v>
      </c>
      <c r="E58" s="1" t="s">
        <v>213</v>
      </c>
    </row>
    <row r="59" spans="1:5" ht="11.25">
      <c r="A59" s="1" t="s">
        <v>83</v>
      </c>
      <c r="B59" s="1" t="s">
        <v>83</v>
      </c>
      <c r="C59" s="1" t="s">
        <v>84</v>
      </c>
      <c r="D59" s="1" t="s">
        <v>115</v>
      </c>
      <c r="E59" s="1" t="s">
        <v>214</v>
      </c>
    </row>
    <row r="60" spans="1:5" ht="11.25">
      <c r="A60" s="1" t="s">
        <v>85</v>
      </c>
      <c r="B60" s="1" t="s">
        <v>85</v>
      </c>
      <c r="C60" s="1" t="s">
        <v>86</v>
      </c>
      <c r="D60" s="1" t="s">
        <v>117</v>
      </c>
      <c r="E60" s="1" t="s">
        <v>215</v>
      </c>
    </row>
    <row r="61" spans="1:5" ht="11.25">
      <c r="A61" s="1" t="s">
        <v>87</v>
      </c>
      <c r="B61" s="1" t="s">
        <v>87</v>
      </c>
      <c r="C61" s="1" t="s">
        <v>88</v>
      </c>
      <c r="D61" s="1" t="s">
        <v>119</v>
      </c>
      <c r="E61" s="1" t="s">
        <v>216</v>
      </c>
    </row>
    <row r="62" spans="1:5" ht="11.25">
      <c r="A62" s="1" t="s">
        <v>89</v>
      </c>
      <c r="B62" s="1" t="s">
        <v>89</v>
      </c>
      <c r="C62" s="1" t="s">
        <v>90</v>
      </c>
      <c r="D62" s="1" t="s">
        <v>121</v>
      </c>
      <c r="E62" s="1" t="s">
        <v>217</v>
      </c>
    </row>
    <row r="63" spans="1:5" ht="11.25">
      <c r="A63" s="1" t="s">
        <v>91</v>
      </c>
      <c r="B63" s="1" t="s">
        <v>91</v>
      </c>
      <c r="C63" s="1" t="s">
        <v>92</v>
      </c>
      <c r="D63" s="1" t="s">
        <v>123</v>
      </c>
      <c r="E63" s="1" t="s">
        <v>218</v>
      </c>
    </row>
    <row r="64" spans="1:5" ht="11.25">
      <c r="A64" s="1" t="s">
        <v>93</v>
      </c>
      <c r="B64" s="1" t="s">
        <v>93</v>
      </c>
      <c r="C64" s="1" t="s">
        <v>94</v>
      </c>
      <c r="D64" s="1" t="s">
        <v>125</v>
      </c>
      <c r="E64" s="1" t="s">
        <v>219</v>
      </c>
    </row>
    <row r="65" spans="1:5" ht="11.25">
      <c r="A65" s="1" t="s">
        <v>95</v>
      </c>
      <c r="B65" s="1" t="s">
        <v>95</v>
      </c>
      <c r="C65" s="1" t="s">
        <v>96</v>
      </c>
      <c r="D65" s="1" t="s">
        <v>127</v>
      </c>
      <c r="E65" s="1" t="s">
        <v>220</v>
      </c>
    </row>
    <row r="66" spans="1:5" ht="11.25">
      <c r="A66" s="1" t="s">
        <v>97</v>
      </c>
      <c r="B66" s="1" t="s">
        <v>97</v>
      </c>
      <c r="C66" s="1" t="s">
        <v>98</v>
      </c>
      <c r="D66" s="1" t="s">
        <v>129</v>
      </c>
      <c r="E66" s="1" t="s">
        <v>221</v>
      </c>
    </row>
    <row r="67" spans="1:5" ht="11.25">
      <c r="A67" s="1" t="s">
        <v>99</v>
      </c>
      <c r="B67" s="1" t="s">
        <v>99</v>
      </c>
      <c r="C67" s="1" t="s">
        <v>100</v>
      </c>
      <c r="D67" s="1" t="s">
        <v>131</v>
      </c>
      <c r="E67" s="1" t="s">
        <v>222</v>
      </c>
    </row>
    <row r="68" spans="1:5" ht="11.25">
      <c r="A68" s="1" t="s">
        <v>101</v>
      </c>
      <c r="B68" s="1" t="s">
        <v>101</v>
      </c>
      <c r="C68" s="1" t="s">
        <v>102</v>
      </c>
      <c r="D68" s="1" t="s">
        <v>133</v>
      </c>
      <c r="E68" s="1" t="s">
        <v>223</v>
      </c>
    </row>
    <row r="69" spans="1:5" ht="11.25">
      <c r="A69" s="1" t="s">
        <v>103</v>
      </c>
      <c r="B69" s="1" t="s">
        <v>103</v>
      </c>
      <c r="C69" s="1" t="s">
        <v>104</v>
      </c>
      <c r="D69" s="1" t="s">
        <v>135</v>
      </c>
      <c r="E69" s="1" t="s">
        <v>224</v>
      </c>
    </row>
    <row r="70" spans="1:5" ht="11.25">
      <c r="A70" s="1" t="s">
        <v>105</v>
      </c>
      <c r="B70" s="1" t="s">
        <v>105</v>
      </c>
      <c r="C70" s="1" t="s">
        <v>106</v>
      </c>
      <c r="D70" s="1" t="s">
        <v>137</v>
      </c>
      <c r="E70" s="1" t="s">
        <v>225</v>
      </c>
    </row>
    <row r="71" spans="1:5" ht="11.25">
      <c r="A71" s="1" t="s">
        <v>107</v>
      </c>
      <c r="B71" s="1" t="s">
        <v>107</v>
      </c>
      <c r="C71" s="1" t="s">
        <v>108</v>
      </c>
      <c r="D71" s="1" t="s">
        <v>149</v>
      </c>
      <c r="E71" s="1" t="s">
        <v>226</v>
      </c>
    </row>
    <row r="72" spans="1:5" ht="11.25">
      <c r="A72" s="1" t="s">
        <v>109</v>
      </c>
      <c r="B72" s="1" t="s">
        <v>109</v>
      </c>
      <c r="C72" s="1" t="s">
        <v>110</v>
      </c>
      <c r="D72" s="1" t="s">
        <v>151</v>
      </c>
      <c r="E72" s="1" t="s">
        <v>227</v>
      </c>
    </row>
    <row r="73" spans="1:5" ht="11.25">
      <c r="A73" s="1" t="s">
        <v>111</v>
      </c>
      <c r="B73" s="1" t="s">
        <v>111</v>
      </c>
      <c r="C73" s="1" t="s">
        <v>112</v>
      </c>
      <c r="D73" s="1" t="s">
        <v>153</v>
      </c>
      <c r="E73" s="1" t="s">
        <v>228</v>
      </c>
    </row>
    <row r="74" spans="1:5" ht="11.25">
      <c r="A74" s="1" t="s">
        <v>113</v>
      </c>
      <c r="B74" s="1" t="s">
        <v>113</v>
      </c>
      <c r="C74" s="1" t="s">
        <v>114</v>
      </c>
      <c r="D74" s="1" t="s">
        <v>155</v>
      </c>
      <c r="E74" s="1" t="s">
        <v>229</v>
      </c>
    </row>
    <row r="75" spans="1:3" ht="11.25">
      <c r="A75" s="1" t="s">
        <v>115</v>
      </c>
      <c r="B75" s="1" t="s">
        <v>115</v>
      </c>
      <c r="C75" s="1" t="s">
        <v>116</v>
      </c>
    </row>
    <row r="76" spans="1:3" ht="11.25">
      <c r="A76" s="1" t="s">
        <v>117</v>
      </c>
      <c r="B76" s="1" t="s">
        <v>117</v>
      </c>
      <c r="C76" s="1" t="s">
        <v>118</v>
      </c>
    </row>
    <row r="77" spans="1:3" ht="11.25">
      <c r="A77" s="1" t="s">
        <v>119</v>
      </c>
      <c r="B77" s="1" t="s">
        <v>119</v>
      </c>
      <c r="C77" s="1" t="s">
        <v>120</v>
      </c>
    </row>
    <row r="78" spans="1:3" ht="11.25">
      <c r="A78" s="1" t="s">
        <v>121</v>
      </c>
      <c r="B78" s="1" t="s">
        <v>121</v>
      </c>
      <c r="C78" s="1" t="s">
        <v>122</v>
      </c>
    </row>
    <row r="79" spans="1:3" ht="11.25">
      <c r="A79" s="1" t="s">
        <v>123</v>
      </c>
      <c r="B79" s="1" t="s">
        <v>123</v>
      </c>
      <c r="C79" s="1" t="s">
        <v>124</v>
      </c>
    </row>
    <row r="80" spans="1:3" ht="11.25">
      <c r="A80" s="1" t="s">
        <v>125</v>
      </c>
      <c r="B80" s="1" t="s">
        <v>125</v>
      </c>
      <c r="C80" s="1" t="s">
        <v>126</v>
      </c>
    </row>
    <row r="81" spans="1:3" ht="11.25">
      <c r="A81" s="1" t="s">
        <v>127</v>
      </c>
      <c r="B81" s="1" t="s">
        <v>127</v>
      </c>
      <c r="C81" s="1" t="s">
        <v>128</v>
      </c>
    </row>
    <row r="82" spans="1:3" ht="11.25">
      <c r="A82" s="1" t="s">
        <v>129</v>
      </c>
      <c r="B82" s="1" t="s">
        <v>129</v>
      </c>
      <c r="C82" s="1" t="s">
        <v>130</v>
      </c>
    </row>
    <row r="83" spans="1:3" ht="11.25">
      <c r="A83" s="1" t="s">
        <v>131</v>
      </c>
      <c r="B83" s="1" t="s">
        <v>131</v>
      </c>
      <c r="C83" s="1" t="s">
        <v>132</v>
      </c>
    </row>
    <row r="84" spans="1:3" ht="11.25">
      <c r="A84" s="1" t="s">
        <v>133</v>
      </c>
      <c r="B84" s="1" t="s">
        <v>133</v>
      </c>
      <c r="C84" s="1" t="s">
        <v>134</v>
      </c>
    </row>
    <row r="85" spans="1:3" ht="11.25">
      <c r="A85" s="1" t="s">
        <v>135</v>
      </c>
      <c r="B85" s="1" t="s">
        <v>135</v>
      </c>
      <c r="C85" s="1" t="s">
        <v>136</v>
      </c>
    </row>
    <row r="86" spans="1:3" ht="11.25">
      <c r="A86" s="1" t="s">
        <v>137</v>
      </c>
      <c r="B86" s="1" t="s">
        <v>139</v>
      </c>
      <c r="C86" s="1" t="s">
        <v>140</v>
      </c>
    </row>
    <row r="87" spans="1:3" ht="11.25">
      <c r="A87" s="1" t="s">
        <v>137</v>
      </c>
      <c r="B87" s="1" t="s">
        <v>141</v>
      </c>
      <c r="C87" s="1" t="s">
        <v>142</v>
      </c>
    </row>
    <row r="88" spans="1:3" ht="11.25">
      <c r="A88" s="1" t="s">
        <v>137</v>
      </c>
      <c r="B88" s="1" t="s">
        <v>143</v>
      </c>
      <c r="C88" s="1" t="s">
        <v>144</v>
      </c>
    </row>
    <row r="89" spans="1:3" ht="11.25">
      <c r="A89" s="1" t="s">
        <v>137</v>
      </c>
      <c r="B89" s="1" t="s">
        <v>145</v>
      </c>
      <c r="C89" s="1" t="s">
        <v>146</v>
      </c>
    </row>
    <row r="90" spans="1:3" ht="11.25">
      <c r="A90" s="1" t="s">
        <v>137</v>
      </c>
      <c r="B90" s="1" t="s">
        <v>147</v>
      </c>
      <c r="C90" s="1" t="s">
        <v>148</v>
      </c>
    </row>
    <row r="91" spans="1:3" ht="11.25">
      <c r="A91" s="1" t="s">
        <v>137</v>
      </c>
      <c r="B91" s="1" t="s">
        <v>137</v>
      </c>
      <c r="C91" s="1" t="s">
        <v>138</v>
      </c>
    </row>
    <row r="92" spans="1:3" ht="11.25">
      <c r="A92" s="1" t="s">
        <v>149</v>
      </c>
      <c r="B92" s="1" t="s">
        <v>149</v>
      </c>
      <c r="C92" s="1" t="s">
        <v>150</v>
      </c>
    </row>
    <row r="93" spans="1:3" ht="11.25">
      <c r="A93" s="1" t="s">
        <v>151</v>
      </c>
      <c r="B93" s="1" t="s">
        <v>151</v>
      </c>
      <c r="C93" s="1" t="s">
        <v>152</v>
      </c>
    </row>
    <row r="94" spans="1:3" ht="11.25">
      <c r="A94" s="1" t="s">
        <v>153</v>
      </c>
      <c r="B94" s="1" t="s">
        <v>153</v>
      </c>
      <c r="C94" s="1" t="s">
        <v>154</v>
      </c>
    </row>
    <row r="95" spans="1:3" ht="11.25">
      <c r="A95" s="1" t="s">
        <v>155</v>
      </c>
      <c r="B95" s="1" t="s">
        <v>155</v>
      </c>
      <c r="C95" s="1" t="s">
        <v>156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1:M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" customWidth="1"/>
    <col min="2" max="2" width="30.7109375" style="3" customWidth="1"/>
    <col min="3" max="6" width="9.140625" style="3" customWidth="1"/>
    <col min="7" max="7" width="36.28125" style="3" customWidth="1"/>
    <col min="8" max="16384" width="9.140625" style="3" customWidth="1"/>
  </cols>
  <sheetData>
    <row r="1" spans="2:9" ht="11.25">
      <c r="B1" s="2" t="s">
        <v>744</v>
      </c>
      <c r="C1" s="3">
        <v>0</v>
      </c>
      <c r="F1" s="3" t="s">
        <v>820</v>
      </c>
      <c r="I1" s="23">
        <v>2011</v>
      </c>
    </row>
    <row r="2" spans="2:13" ht="11.25">
      <c r="B2" s="2" t="s">
        <v>745</v>
      </c>
      <c r="F2" s="3" t="s">
        <v>821</v>
      </c>
      <c r="I2" s="23">
        <v>2012</v>
      </c>
      <c r="K2" s="3" t="s">
        <v>830</v>
      </c>
      <c r="M2" s="3" t="s">
        <v>895</v>
      </c>
    </row>
    <row r="3" spans="2:13" ht="11.25">
      <c r="B3" s="2" t="s">
        <v>746</v>
      </c>
      <c r="F3" s="3" t="s">
        <v>822</v>
      </c>
      <c r="I3" s="23">
        <v>2013</v>
      </c>
      <c r="K3" s="3" t="s">
        <v>868</v>
      </c>
      <c r="M3" s="3" t="s">
        <v>896</v>
      </c>
    </row>
    <row r="4" spans="2:9" ht="11.25">
      <c r="B4" s="2" t="s">
        <v>747</v>
      </c>
      <c r="F4" s="3" t="s">
        <v>823</v>
      </c>
      <c r="I4" s="23">
        <v>2014</v>
      </c>
    </row>
    <row r="5" spans="2:9" ht="11.25">
      <c r="B5" s="2" t="s">
        <v>749</v>
      </c>
      <c r="F5" s="3" t="s">
        <v>824</v>
      </c>
      <c r="I5" s="23">
        <v>2015</v>
      </c>
    </row>
    <row r="6" spans="2:9" ht="11.25">
      <c r="B6" s="2" t="s">
        <v>750</v>
      </c>
      <c r="F6" s="3" t="s">
        <v>825</v>
      </c>
      <c r="I6" s="23">
        <v>2016</v>
      </c>
    </row>
    <row r="7" spans="2:9" ht="11.25">
      <c r="B7" s="2" t="s">
        <v>752</v>
      </c>
      <c r="F7" s="3" t="s">
        <v>826</v>
      </c>
      <c r="I7" s="23">
        <v>2017</v>
      </c>
    </row>
    <row r="8" spans="2:9" ht="11.25">
      <c r="B8" s="2" t="s">
        <v>753</v>
      </c>
      <c r="F8" s="3" t="s">
        <v>827</v>
      </c>
      <c r="I8" s="23">
        <v>2018</v>
      </c>
    </row>
    <row r="9" spans="2:9" ht="11.25">
      <c r="B9" s="2" t="s">
        <v>754</v>
      </c>
      <c r="F9" s="3" t="s">
        <v>828</v>
      </c>
      <c r="I9" s="23">
        <v>2019</v>
      </c>
    </row>
    <row r="10" spans="2:9" ht="11.25">
      <c r="B10" s="2" t="s">
        <v>755</v>
      </c>
      <c r="F10" s="3" t="s">
        <v>829</v>
      </c>
      <c r="I10" s="23">
        <v>2020</v>
      </c>
    </row>
    <row r="11" spans="2:9" ht="11.25">
      <c r="B11" s="2" t="s">
        <v>748</v>
      </c>
      <c r="F11" s="3" t="s">
        <v>884</v>
      </c>
      <c r="I11" s="23">
        <v>2021</v>
      </c>
    </row>
    <row r="12" spans="2:9" ht="11.25">
      <c r="B12" s="2" t="s">
        <v>871</v>
      </c>
      <c r="F12" s="3" t="s">
        <v>885</v>
      </c>
      <c r="I12" s="23">
        <v>2022</v>
      </c>
    </row>
    <row r="13" spans="2:9" ht="11.25">
      <c r="B13" s="2" t="s">
        <v>783</v>
      </c>
      <c r="F13" s="3" t="s">
        <v>886</v>
      </c>
      <c r="I13" s="23">
        <v>2023</v>
      </c>
    </row>
    <row r="14" spans="2:9" ht="11.25">
      <c r="B14" s="2" t="s">
        <v>831</v>
      </c>
      <c r="I14" s="23">
        <v>2024</v>
      </c>
    </row>
    <row r="15" spans="2:9" ht="11.25">
      <c r="B15" s="2" t="s">
        <v>869</v>
      </c>
      <c r="I15" s="23">
        <v>2025</v>
      </c>
    </row>
    <row r="16" ht="11.25">
      <c r="B16" s="2" t="s">
        <v>742</v>
      </c>
    </row>
    <row r="17" ht="11.25">
      <c r="B17" s="2" t="s">
        <v>832</v>
      </c>
    </row>
    <row r="18" ht="11.25">
      <c r="B18" s="2" t="s">
        <v>833</v>
      </c>
    </row>
    <row r="19" ht="11.25">
      <c r="B19" s="2" t="s">
        <v>834</v>
      </c>
    </row>
    <row r="20" ht="11.25">
      <c r="B20" s="2" t="s">
        <v>835</v>
      </c>
    </row>
    <row r="21" ht="11.25">
      <c r="B21" s="2" t="s">
        <v>870</v>
      </c>
    </row>
    <row r="22" spans="2:7" ht="11.25">
      <c r="B22" s="2" t="s">
        <v>836</v>
      </c>
      <c r="G22" s="24" t="s">
        <v>901</v>
      </c>
    </row>
    <row r="23" spans="2:7" ht="11.25">
      <c r="B23" s="2" t="s">
        <v>837</v>
      </c>
      <c r="G23" s="25" t="s">
        <v>902</v>
      </c>
    </row>
    <row r="24" spans="2:7" ht="11.25">
      <c r="B24" s="2" t="s">
        <v>838</v>
      </c>
      <c r="G24" s="25" t="s">
        <v>903</v>
      </c>
    </row>
    <row r="25" spans="2:7" ht="11.25">
      <c r="B25" s="2" t="s">
        <v>839</v>
      </c>
      <c r="G25" s="25" t="s">
        <v>904</v>
      </c>
    </row>
    <row r="26" spans="2:7" ht="11.25">
      <c r="B26" s="2" t="s">
        <v>840</v>
      </c>
      <c r="G26" s="25" t="s">
        <v>905</v>
      </c>
    </row>
    <row r="27" spans="2:7" ht="11.25">
      <c r="B27" s="2" t="s">
        <v>841</v>
      </c>
      <c r="G27" s="25" t="s">
        <v>906</v>
      </c>
    </row>
    <row r="28" spans="2:7" ht="12.75">
      <c r="B28" s="2" t="s">
        <v>842</v>
      </c>
      <c r="G28" s="26"/>
    </row>
    <row r="29" spans="2:7" ht="11.25">
      <c r="B29" s="2" t="s">
        <v>843</v>
      </c>
      <c r="G29" s="24" t="s">
        <v>907</v>
      </c>
    </row>
    <row r="30" spans="2:7" ht="11.25">
      <c r="B30" s="2" t="s">
        <v>844</v>
      </c>
      <c r="G30" s="25" t="s">
        <v>902</v>
      </c>
    </row>
    <row r="31" spans="2:7" ht="11.25">
      <c r="B31" s="2" t="s">
        <v>845</v>
      </c>
      <c r="G31" s="25" t="s">
        <v>903</v>
      </c>
    </row>
    <row r="32" spans="2:7" ht="11.25">
      <c r="B32" s="2" t="s">
        <v>846</v>
      </c>
      <c r="G32" s="25" t="s">
        <v>904</v>
      </c>
    </row>
    <row r="33" spans="2:7" ht="11.25">
      <c r="B33" s="2" t="s">
        <v>847</v>
      </c>
      <c r="G33" s="25" t="s">
        <v>905</v>
      </c>
    </row>
    <row r="34" spans="2:7" ht="11.25">
      <c r="B34" s="2" t="s">
        <v>848</v>
      </c>
      <c r="G34" s="25" t="s">
        <v>906</v>
      </c>
    </row>
    <row r="35" spans="2:7" ht="11.25">
      <c r="B35" s="2" t="s">
        <v>849</v>
      </c>
      <c r="G35" s="25" t="s">
        <v>908</v>
      </c>
    </row>
    <row r="36" spans="2:7" ht="11.25">
      <c r="B36" s="2" t="s">
        <v>850</v>
      </c>
      <c r="G36" s="25" t="s">
        <v>909</v>
      </c>
    </row>
    <row r="37" spans="2:7" ht="11.25">
      <c r="B37" s="2" t="s">
        <v>851</v>
      </c>
      <c r="G37" s="25" t="s">
        <v>910</v>
      </c>
    </row>
    <row r="38" spans="2:7" ht="11.25">
      <c r="B38" s="2" t="s">
        <v>756</v>
      </c>
      <c r="G38" s="25" t="s">
        <v>911</v>
      </c>
    </row>
    <row r="39" ht="11.25">
      <c r="B39" s="2" t="s">
        <v>757</v>
      </c>
    </row>
    <row r="40" ht="11.25">
      <c r="B40" s="2" t="s">
        <v>758</v>
      </c>
    </row>
    <row r="41" ht="11.25">
      <c r="B41" s="2" t="s">
        <v>759</v>
      </c>
    </row>
    <row r="42" ht="11.25">
      <c r="B42" s="2" t="s">
        <v>760</v>
      </c>
    </row>
    <row r="43" ht="11.25">
      <c r="B43" s="2" t="s">
        <v>761</v>
      </c>
    </row>
    <row r="44" ht="11.25">
      <c r="B44" s="2" t="s">
        <v>762</v>
      </c>
    </row>
    <row r="45" ht="11.25">
      <c r="B45" s="2" t="s">
        <v>763</v>
      </c>
    </row>
    <row r="46" ht="11.25">
      <c r="B46" s="2" t="s">
        <v>764</v>
      </c>
    </row>
    <row r="47" ht="11.25">
      <c r="B47" s="2" t="s">
        <v>765</v>
      </c>
    </row>
    <row r="48" ht="11.25">
      <c r="B48" s="2" t="s">
        <v>766</v>
      </c>
    </row>
    <row r="49" ht="11.25">
      <c r="B49" s="2" t="s">
        <v>767</v>
      </c>
    </row>
    <row r="50" ht="11.25">
      <c r="B50" s="2" t="s">
        <v>768</v>
      </c>
    </row>
    <row r="51" ht="11.25">
      <c r="B51" s="2" t="s">
        <v>769</v>
      </c>
    </row>
    <row r="52" ht="11.25">
      <c r="B52" s="2" t="s">
        <v>770</v>
      </c>
    </row>
    <row r="53" ht="11.25">
      <c r="B53" s="2" t="s">
        <v>771</v>
      </c>
    </row>
    <row r="54" ht="11.25">
      <c r="B54" s="2" t="s">
        <v>772</v>
      </c>
    </row>
    <row r="55" ht="11.25">
      <c r="B55" s="2" t="s">
        <v>773</v>
      </c>
    </row>
    <row r="56" ht="11.25">
      <c r="B56" s="2" t="s">
        <v>774</v>
      </c>
    </row>
    <row r="57" ht="11.25">
      <c r="B57" s="2" t="s">
        <v>775</v>
      </c>
    </row>
    <row r="58" ht="22.5">
      <c r="B58" s="2" t="s">
        <v>776</v>
      </c>
    </row>
    <row r="59" ht="11.25">
      <c r="B59" s="2" t="s">
        <v>777</v>
      </c>
    </row>
    <row r="60" ht="11.25">
      <c r="B60" s="2" t="s">
        <v>778</v>
      </c>
    </row>
    <row r="61" ht="11.25">
      <c r="B61" s="2" t="s">
        <v>779</v>
      </c>
    </row>
    <row r="62" ht="11.25">
      <c r="B62" s="2" t="s">
        <v>780</v>
      </c>
    </row>
    <row r="63" ht="11.25">
      <c r="B63" s="2" t="s">
        <v>781</v>
      </c>
    </row>
    <row r="64" ht="11.25">
      <c r="B64" s="2" t="s">
        <v>782</v>
      </c>
    </row>
    <row r="65" ht="11.25">
      <c r="B65" s="2" t="s">
        <v>784</v>
      </c>
    </row>
    <row r="66" ht="11.25">
      <c r="B66" s="2" t="s">
        <v>785</v>
      </c>
    </row>
    <row r="67" ht="11.25">
      <c r="B67" s="2" t="s">
        <v>786</v>
      </c>
    </row>
    <row r="68" ht="11.25">
      <c r="B68" s="2" t="s">
        <v>787</v>
      </c>
    </row>
    <row r="69" ht="11.25">
      <c r="B69" s="2" t="s">
        <v>852</v>
      </c>
    </row>
    <row r="70" ht="11.25">
      <c r="B70" s="2" t="s">
        <v>853</v>
      </c>
    </row>
    <row r="71" ht="11.25">
      <c r="B71" s="2" t="s">
        <v>854</v>
      </c>
    </row>
    <row r="72" ht="11.25">
      <c r="B72" s="2" t="s">
        <v>855</v>
      </c>
    </row>
    <row r="73" ht="11.25">
      <c r="B73" s="2" t="s">
        <v>856</v>
      </c>
    </row>
    <row r="74" ht="11.25">
      <c r="B74" s="2" t="s">
        <v>857</v>
      </c>
    </row>
    <row r="75" ht="11.25">
      <c r="B75" s="2" t="s">
        <v>858</v>
      </c>
    </row>
    <row r="76" ht="11.25">
      <c r="B76" s="2" t="s">
        <v>859</v>
      </c>
    </row>
    <row r="77" ht="11.25">
      <c r="B77" s="2" t="s">
        <v>860</v>
      </c>
    </row>
    <row r="78" ht="22.5">
      <c r="B78" s="2" t="s">
        <v>861</v>
      </c>
    </row>
    <row r="79" ht="11.25">
      <c r="B79" s="2" t="s">
        <v>862</v>
      </c>
    </row>
    <row r="80" ht="11.25">
      <c r="B80" s="2" t="s">
        <v>863</v>
      </c>
    </row>
    <row r="81" ht="11.25">
      <c r="B81" s="2" t="s">
        <v>864</v>
      </c>
    </row>
    <row r="82" ht="11.25">
      <c r="B82" s="2" t="s">
        <v>865</v>
      </c>
    </row>
    <row r="83" ht="11.25">
      <c r="B83" s="2" t="s">
        <v>866</v>
      </c>
    </row>
    <row r="84" ht="11.25">
      <c r="B84" s="2" t="s">
        <v>867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>
    <tabColor indexed="31"/>
  </sheetPr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0" customWidth="1"/>
  </cols>
  <sheetData>
    <row r="2" ht="12.75">
      <c r="F2" s="73">
        <v>0</v>
      </c>
    </row>
    <row r="3" spans="4:9" ht="16.5" customHeight="1" thickBot="1">
      <c r="D3" s="199" t="s">
        <v>738</v>
      </c>
      <c r="E3" s="199"/>
      <c r="F3" s="197" t="s">
        <v>786</v>
      </c>
      <c r="G3" s="197"/>
      <c r="H3" s="197"/>
      <c r="I3" s="198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:I48"/>
  <sheetViews>
    <sheetView showGridLines="0" zoomScalePageLayoutView="0" workbookViewId="0" topLeftCell="C6">
      <selection activeCell="F10" sqref="F10"/>
    </sheetView>
  </sheetViews>
  <sheetFormatPr defaultColWidth="9.140625" defaultRowHeight="11.25"/>
  <cols>
    <col min="1" max="1" width="44.8515625" style="78" hidden="1" customWidth="1"/>
    <col min="2" max="2" width="28.28125" style="75" hidden="1" customWidth="1"/>
    <col min="3" max="3" width="6.28125" style="79" customWidth="1"/>
    <col min="4" max="4" width="5.57421875" style="80" customWidth="1"/>
    <col min="5" max="5" width="33.140625" style="80" customWidth="1"/>
    <col min="6" max="6" width="54.7109375" style="80" customWidth="1"/>
    <col min="7" max="7" width="10.8515625" style="124" customWidth="1"/>
    <col min="8" max="8" width="20.57421875" style="82" customWidth="1"/>
    <col min="9" max="16384" width="9.140625" style="80" customWidth="1"/>
  </cols>
  <sheetData>
    <row r="1" spans="1:8" s="76" customFormat="1" ht="13.5" customHeight="1" hidden="1">
      <c r="A1" s="74"/>
      <c r="B1" s="75"/>
      <c r="G1" s="77"/>
      <c r="H1" s="78"/>
    </row>
    <row r="2" spans="1:8" s="76" customFormat="1" ht="13.5" customHeight="1" hidden="1">
      <c r="A2" s="74"/>
      <c r="B2" s="75"/>
      <c r="G2" s="77"/>
      <c r="H2" s="78"/>
    </row>
    <row r="3" ht="14.25" customHeight="1"/>
    <row r="4" spans="4:8" ht="18" customHeight="1">
      <c r="D4" s="83"/>
      <c r="E4" s="84"/>
      <c r="F4" s="85"/>
      <c r="G4" s="81" t="e">
        <f>version</f>
        <v>#NAME?</v>
      </c>
      <c r="H4" s="87"/>
    </row>
    <row r="5" spans="4:8" ht="25.5" customHeight="1" thickBot="1">
      <c r="D5" s="204" t="s">
        <v>983</v>
      </c>
      <c r="E5" s="205"/>
      <c r="F5" s="205"/>
      <c r="G5" s="206"/>
      <c r="H5" s="88"/>
    </row>
    <row r="6" spans="4:8" ht="12.75">
      <c r="D6" s="85"/>
      <c r="E6" s="85"/>
      <c r="F6" s="85"/>
      <c r="G6" s="86"/>
      <c r="H6" s="88"/>
    </row>
    <row r="7" spans="4:8" ht="71.25" customHeight="1">
      <c r="D7" s="89"/>
      <c r="E7" s="90"/>
      <c r="F7" s="207" t="s">
        <v>1062</v>
      </c>
      <c r="G7" s="208"/>
      <c r="H7" s="88"/>
    </row>
    <row r="8" spans="4:9" ht="21" customHeight="1" thickBot="1">
      <c r="D8" s="91"/>
      <c r="E8" s="92" t="s">
        <v>950</v>
      </c>
      <c r="F8" s="153" t="s">
        <v>786</v>
      </c>
      <c r="G8" s="93"/>
      <c r="H8" s="88"/>
      <c r="I8" s="88"/>
    </row>
    <row r="9" spans="1:9" ht="12" customHeight="1">
      <c r="A9" s="94"/>
      <c r="D9" s="95"/>
      <c r="E9" s="96"/>
      <c r="F9" s="97"/>
      <c r="G9" s="98"/>
      <c r="H9" s="99"/>
      <c r="I9" s="99"/>
    </row>
    <row r="10" spans="4:9" ht="21" customHeight="1">
      <c r="D10" s="95"/>
      <c r="E10" s="202" t="s">
        <v>887</v>
      </c>
      <c r="F10" s="158" t="s">
        <v>886</v>
      </c>
      <c r="G10" s="100" t="s">
        <v>978</v>
      </c>
      <c r="H10" s="99"/>
      <c r="I10" s="101"/>
    </row>
    <row r="11" spans="4:9" ht="21" customHeight="1" thickBot="1">
      <c r="D11" s="95"/>
      <c r="E11" s="203"/>
      <c r="F11" s="159">
        <v>2012</v>
      </c>
      <c r="G11" s="100" t="s">
        <v>886</v>
      </c>
      <c r="H11" s="99"/>
      <c r="I11" s="101"/>
    </row>
    <row r="12" spans="4:8" ht="32.25" customHeight="1">
      <c r="D12" s="95"/>
      <c r="E12" s="104"/>
      <c r="F12" s="154" t="s">
        <v>731</v>
      </c>
      <c r="G12" s="105"/>
      <c r="H12" s="106"/>
    </row>
    <row r="13" spans="3:8" ht="26.25" thickBot="1">
      <c r="C13" s="107"/>
      <c r="D13" s="95"/>
      <c r="E13" s="102" t="s">
        <v>951</v>
      </c>
      <c r="F13" s="155" t="s">
        <v>437</v>
      </c>
      <c r="G13" s="105"/>
      <c r="H13" s="106"/>
    </row>
    <row r="14" spans="3:8" ht="12.75">
      <c r="C14" s="107"/>
      <c r="D14" s="95"/>
      <c r="E14" s="108"/>
      <c r="F14" s="109"/>
      <c r="G14" s="105"/>
      <c r="H14" s="106"/>
    </row>
    <row r="15" spans="4:8" ht="21" customHeight="1">
      <c r="D15" s="95"/>
      <c r="E15" s="110" t="s">
        <v>743</v>
      </c>
      <c r="F15" s="151" t="s">
        <v>438</v>
      </c>
      <c r="G15" s="98"/>
      <c r="H15" s="106"/>
    </row>
    <row r="16" spans="4:8" ht="21" customHeight="1">
      <c r="D16" s="95"/>
      <c r="E16" s="110" t="s">
        <v>934</v>
      </c>
      <c r="F16" s="151" t="s">
        <v>429</v>
      </c>
      <c r="G16" s="98"/>
      <c r="H16" s="106"/>
    </row>
    <row r="17" spans="4:8" ht="21" customHeight="1" thickBot="1">
      <c r="D17" s="95"/>
      <c r="E17" s="125" t="s">
        <v>979</v>
      </c>
      <c r="F17" s="152" t="s">
        <v>732</v>
      </c>
      <c r="G17" s="98"/>
      <c r="H17" s="106"/>
    </row>
    <row r="18" spans="4:8" ht="31.5" customHeight="1">
      <c r="D18" s="95"/>
      <c r="E18" s="108"/>
      <c r="F18" s="156" t="s">
        <v>232</v>
      </c>
      <c r="G18" s="98"/>
      <c r="H18" s="106"/>
    </row>
    <row r="19" spans="4:8" ht="21" customHeight="1" thickBot="1">
      <c r="D19" s="95"/>
      <c r="E19" s="102" t="s">
        <v>894</v>
      </c>
      <c r="F19" s="103" t="s">
        <v>87</v>
      </c>
      <c r="G19" s="98"/>
      <c r="H19" s="106"/>
    </row>
    <row r="20" spans="4:8" ht="3" customHeight="1">
      <c r="D20" s="95"/>
      <c r="E20" s="108"/>
      <c r="F20" s="111"/>
      <c r="G20" s="98"/>
      <c r="H20" s="106"/>
    </row>
    <row r="21" spans="4:8" ht="21" customHeight="1" thickBot="1">
      <c r="D21" s="95"/>
      <c r="E21" s="102" t="s">
        <v>893</v>
      </c>
      <c r="F21" s="103" t="s">
        <v>87</v>
      </c>
      <c r="G21" s="98"/>
      <c r="H21" s="106"/>
    </row>
    <row r="22" spans="4:8" ht="3" customHeight="1">
      <c r="D22" s="95"/>
      <c r="E22" s="108"/>
      <c r="F22" s="111"/>
      <c r="G22" s="98"/>
      <c r="H22" s="106"/>
    </row>
    <row r="23" spans="4:8" ht="21" customHeight="1" thickBot="1">
      <c r="D23" s="95"/>
      <c r="E23" s="102" t="s">
        <v>892</v>
      </c>
      <c r="F23" s="155">
        <v>65740000</v>
      </c>
      <c r="G23" s="98"/>
      <c r="H23" s="106"/>
    </row>
    <row r="24" spans="4:8" ht="10.5" customHeight="1">
      <c r="D24" s="95"/>
      <c r="E24" s="108"/>
      <c r="F24" s="111"/>
      <c r="G24" s="98"/>
      <c r="H24" s="106"/>
    </row>
    <row r="25" spans="4:8" ht="18" customHeight="1">
      <c r="D25" s="95"/>
      <c r="E25" s="200" t="s">
        <v>952</v>
      </c>
      <c r="F25" s="201"/>
      <c r="G25" s="98"/>
      <c r="H25" s="106"/>
    </row>
    <row r="26" spans="1:8" ht="25.5">
      <c r="A26" s="112" t="s">
        <v>953</v>
      </c>
      <c r="B26" s="75" t="s">
        <v>954</v>
      </c>
      <c r="D26" s="91"/>
      <c r="E26" s="113" t="s">
        <v>955</v>
      </c>
      <c r="F26" s="160" t="s">
        <v>733</v>
      </c>
      <c r="G26" s="98"/>
      <c r="H26" s="88"/>
    </row>
    <row r="27" spans="1:8" ht="26.25" thickBot="1">
      <c r="A27" s="112" t="s">
        <v>956</v>
      </c>
      <c r="B27" s="75" t="s">
        <v>880</v>
      </c>
      <c r="D27" s="91"/>
      <c r="E27" s="114" t="s">
        <v>957</v>
      </c>
      <c r="F27" s="160" t="s">
        <v>733</v>
      </c>
      <c r="G27" s="98"/>
      <c r="H27" s="88"/>
    </row>
    <row r="28" spans="4:8" ht="12.75">
      <c r="D28" s="95"/>
      <c r="E28" s="104"/>
      <c r="F28" s="85"/>
      <c r="G28" s="98"/>
      <c r="H28" s="106"/>
    </row>
    <row r="29" spans="1:8" ht="18" customHeight="1">
      <c r="A29" s="112"/>
      <c r="D29" s="91"/>
      <c r="E29" s="200" t="s">
        <v>958</v>
      </c>
      <c r="F29" s="201"/>
      <c r="G29" s="98"/>
      <c r="H29" s="88"/>
    </row>
    <row r="30" spans="1:8" ht="21" customHeight="1">
      <c r="A30" s="112" t="s">
        <v>959</v>
      </c>
      <c r="B30" s="75" t="s">
        <v>960</v>
      </c>
      <c r="D30" s="91"/>
      <c r="E30" s="113" t="s">
        <v>961</v>
      </c>
      <c r="F30" s="160" t="s">
        <v>751</v>
      </c>
      <c r="G30" s="98"/>
      <c r="H30" s="88"/>
    </row>
    <row r="31" spans="1:8" ht="13.5" thickBot="1">
      <c r="A31" s="112" t="s">
        <v>962</v>
      </c>
      <c r="B31" s="75" t="s">
        <v>963</v>
      </c>
      <c r="D31" s="91"/>
      <c r="E31" s="114" t="s">
        <v>964</v>
      </c>
      <c r="F31" s="161" t="s">
        <v>734</v>
      </c>
      <c r="G31" s="98"/>
      <c r="H31" s="88"/>
    </row>
    <row r="32" spans="4:8" ht="12.75">
      <c r="D32" s="95"/>
      <c r="E32" s="104"/>
      <c r="F32" s="85"/>
      <c r="G32" s="98"/>
      <c r="H32" s="106"/>
    </row>
    <row r="33" spans="1:8" ht="18" customHeight="1">
      <c r="A33" s="112"/>
      <c r="D33" s="91"/>
      <c r="E33" s="200" t="s">
        <v>965</v>
      </c>
      <c r="F33" s="201"/>
      <c r="G33" s="98"/>
      <c r="H33" s="88"/>
    </row>
    <row r="34" spans="1:8" ht="12.75">
      <c r="A34" s="112" t="s">
        <v>966</v>
      </c>
      <c r="B34" s="75" t="s">
        <v>967</v>
      </c>
      <c r="D34" s="91"/>
      <c r="E34" s="113" t="s">
        <v>961</v>
      </c>
      <c r="F34" s="160" t="s">
        <v>735</v>
      </c>
      <c r="G34" s="98"/>
      <c r="H34" s="88"/>
    </row>
    <row r="35" spans="1:8" ht="13.5" thickBot="1">
      <c r="A35" s="112" t="s">
        <v>968</v>
      </c>
      <c r="B35" s="75" t="s">
        <v>969</v>
      </c>
      <c r="D35" s="91"/>
      <c r="E35" s="114" t="s">
        <v>964</v>
      </c>
      <c r="F35" s="161" t="s">
        <v>736</v>
      </c>
      <c r="G35" s="98"/>
      <c r="H35" s="88"/>
    </row>
    <row r="36" spans="4:8" ht="12.75">
      <c r="D36" s="95"/>
      <c r="E36" s="104"/>
      <c r="F36" s="85"/>
      <c r="G36" s="98"/>
      <c r="H36" s="106"/>
    </row>
    <row r="37" spans="1:8" ht="18" customHeight="1">
      <c r="A37" s="112"/>
      <c r="D37" s="91"/>
      <c r="E37" s="200" t="s">
        <v>789</v>
      </c>
      <c r="F37" s="201"/>
      <c r="G37" s="98"/>
      <c r="H37" s="88"/>
    </row>
    <row r="38" spans="1:8" ht="21" customHeight="1">
      <c r="A38" s="112" t="s">
        <v>970</v>
      </c>
      <c r="B38" s="115" t="s">
        <v>971</v>
      </c>
      <c r="D38" s="116"/>
      <c r="E38" s="117" t="s">
        <v>961</v>
      </c>
      <c r="F38" s="162" t="s">
        <v>1099</v>
      </c>
      <c r="G38" s="98"/>
      <c r="H38" s="118"/>
    </row>
    <row r="39" spans="1:8" ht="21" customHeight="1">
      <c r="A39" s="112" t="s">
        <v>972</v>
      </c>
      <c r="B39" s="115" t="s">
        <v>973</v>
      </c>
      <c r="D39" s="116"/>
      <c r="E39" s="117" t="s">
        <v>882</v>
      </c>
      <c r="F39" s="162" t="s">
        <v>1100</v>
      </c>
      <c r="G39" s="98"/>
      <c r="H39" s="118"/>
    </row>
    <row r="40" spans="1:8" ht="12.75">
      <c r="A40" s="112" t="s">
        <v>974</v>
      </c>
      <c r="B40" s="115" t="s">
        <v>975</v>
      </c>
      <c r="D40" s="116"/>
      <c r="E40" s="117" t="s">
        <v>964</v>
      </c>
      <c r="F40" s="162" t="s">
        <v>737</v>
      </c>
      <c r="G40" s="98"/>
      <c r="H40" s="118"/>
    </row>
    <row r="41" spans="1:8" ht="21" customHeight="1" thickBot="1">
      <c r="A41" s="112" t="s">
        <v>976</v>
      </c>
      <c r="B41" s="115" t="s">
        <v>977</v>
      </c>
      <c r="D41" s="116"/>
      <c r="E41" s="119" t="s">
        <v>796</v>
      </c>
      <c r="F41" s="163" t="s">
        <v>1101</v>
      </c>
      <c r="G41" s="98"/>
      <c r="H41" s="118"/>
    </row>
    <row r="42" spans="4:8" ht="13.5" thickBot="1">
      <c r="D42" s="120"/>
      <c r="E42" s="121"/>
      <c r="F42" s="121"/>
      <c r="G42" s="122"/>
      <c r="H42" s="88"/>
    </row>
    <row r="48" ht="12.75">
      <c r="G48" s="123"/>
    </row>
  </sheetData>
  <sheetProtection password="FA9C" sheet="1" objects="1" scenarios="1" formatColumns="0" formatRows="0"/>
  <mergeCells count="7">
    <mergeCell ref="E37:F37"/>
    <mergeCell ref="E10:E11"/>
    <mergeCell ref="D5:G5"/>
    <mergeCell ref="E29:F29"/>
    <mergeCell ref="E33:F33"/>
    <mergeCell ref="E25:F25"/>
    <mergeCell ref="F7:G7"/>
  </mergeCells>
  <dataValidations count="7">
    <dataValidation type="textLength" operator="equal" allowBlank="1" showInputMessage="1" showErrorMessage="1" sqref="F22:F24 F20">
      <formula1>9</formula1>
    </dataValidation>
    <dataValidation type="list" operator="equal" allowBlank="1" showInputMessage="1" showErrorMessage="1" errorTitle="Ошибка!" error="Пожалуйста, выберите МО из списка!" sqref="F19">
      <formula1>MR_LIST</formula1>
    </dataValidation>
    <dataValidation operator="equal" allowBlank="1" showInputMessage="1" showErrorMessage="1" sqref="F18"/>
    <dataValidation type="textLength" operator="equal" allowBlank="1" showInputMessage="1" showErrorMessage="1" prompt="9 символов" sqref="F16">
      <formula1>9</formula1>
    </dataValidation>
    <dataValidation type="textLength" allowBlank="1" showInputMessage="1" showErrorMessage="1" prompt="10-12 символов" sqref="F15">
      <formula1>10</formula1>
      <formula2>12</formula2>
    </dataValidation>
    <dataValidation type="list" allowBlank="1" showInputMessage="1" showErrorMessage="1" sqref="F10">
      <formula1>month_list</formula1>
    </dataValidation>
    <dataValidation type="list" allowBlank="1" showInputMessage="1" showErrorMessage="1" sqref="F11">
      <formula1>year_list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2:M55"/>
  <sheetViews>
    <sheetView showGridLines="0" zoomScalePageLayoutView="0" workbookViewId="0" topLeftCell="A31">
      <selection activeCell="A1" sqref="A1"/>
    </sheetView>
  </sheetViews>
  <sheetFormatPr defaultColWidth="9.140625" defaultRowHeight="11.25"/>
  <cols>
    <col min="1" max="1" width="9.140625" style="33" customWidth="1"/>
    <col min="2" max="2" width="144.8515625" style="33" customWidth="1"/>
    <col min="3" max="16384" width="9.140625" style="33" customWidth="1"/>
  </cols>
  <sheetData>
    <row r="2" spans="1:2" ht="18.75" customHeight="1">
      <c r="A2" s="27"/>
      <c r="B2" s="15"/>
    </row>
    <row r="3" spans="2:13" ht="18.75" customHeight="1" thickBot="1">
      <c r="B3" s="32" t="s">
        <v>811</v>
      </c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</row>
    <row r="5" ht="25.5">
      <c r="B5" s="136" t="s">
        <v>984</v>
      </c>
    </row>
    <row r="6" ht="42" customHeight="1">
      <c r="B6" s="136" t="s">
        <v>985</v>
      </c>
    </row>
    <row r="7" ht="38.25">
      <c r="B7" s="136" t="s">
        <v>986</v>
      </c>
    </row>
    <row r="8" ht="25.5">
      <c r="B8" s="136" t="s">
        <v>926</v>
      </c>
    </row>
    <row r="9" ht="25.5">
      <c r="B9" s="136" t="s">
        <v>996</v>
      </c>
    </row>
    <row r="10" ht="25.5">
      <c r="B10" s="136" t="s">
        <v>987</v>
      </c>
    </row>
    <row r="11" ht="12.75">
      <c r="B11" s="136" t="s">
        <v>803</v>
      </c>
    </row>
    <row r="12" ht="38.25">
      <c r="B12" s="136" t="s">
        <v>988</v>
      </c>
    </row>
    <row r="13" ht="38.25">
      <c r="B13" s="136" t="s">
        <v>989</v>
      </c>
    </row>
    <row r="14" ht="25.5">
      <c r="B14" s="136" t="s">
        <v>804</v>
      </c>
    </row>
    <row r="15" ht="12.75">
      <c r="B15" s="136" t="s">
        <v>805</v>
      </c>
    </row>
    <row r="16" ht="12.75">
      <c r="B16" s="136" t="s">
        <v>927</v>
      </c>
    </row>
    <row r="17" ht="12.75">
      <c r="B17" s="136" t="s">
        <v>928</v>
      </c>
    </row>
    <row r="18" ht="12.75">
      <c r="B18" s="136" t="s">
        <v>929</v>
      </c>
    </row>
    <row r="19" ht="25.5">
      <c r="B19" s="136" t="s">
        <v>990</v>
      </c>
    </row>
    <row r="20" ht="12.75">
      <c r="B20" s="157" t="s">
        <v>1061</v>
      </c>
    </row>
    <row r="21" ht="12.75">
      <c r="B21" s="136" t="s">
        <v>991</v>
      </c>
    </row>
    <row r="22" ht="12.75">
      <c r="B22" s="136" t="s">
        <v>1060</v>
      </c>
    </row>
    <row r="23" ht="12.75">
      <c r="B23" s="136" t="s">
        <v>992</v>
      </c>
    </row>
    <row r="24" ht="12.75">
      <c r="B24" s="136" t="s">
        <v>993</v>
      </c>
    </row>
    <row r="25" ht="12.75">
      <c r="B25" s="136" t="s">
        <v>994</v>
      </c>
    </row>
    <row r="26" ht="38.25">
      <c r="B26" s="136" t="s">
        <v>995</v>
      </c>
    </row>
    <row r="27" ht="25.5">
      <c r="B27" s="136" t="s">
        <v>997</v>
      </c>
    </row>
    <row r="28" ht="12.75">
      <c r="B28" s="137" t="s">
        <v>998</v>
      </c>
    </row>
    <row r="29" ht="12.75">
      <c r="B29" s="137" t="s">
        <v>999</v>
      </c>
    </row>
    <row r="30" ht="12.75">
      <c r="B30" s="137" t="s">
        <v>1000</v>
      </c>
    </row>
    <row r="31" ht="12.75">
      <c r="B31" s="137" t="s">
        <v>1001</v>
      </c>
    </row>
    <row r="32" ht="12.75">
      <c r="B32" s="136" t="s">
        <v>1002</v>
      </c>
    </row>
    <row r="33" ht="12.75">
      <c r="B33" s="136" t="s">
        <v>1003</v>
      </c>
    </row>
    <row r="34" ht="12.75">
      <c r="B34" s="136" t="s">
        <v>1004</v>
      </c>
    </row>
    <row r="35" ht="12.75">
      <c r="B35" s="136" t="s">
        <v>1005</v>
      </c>
    </row>
    <row r="36" ht="12.75">
      <c r="B36" s="136" t="s">
        <v>1006</v>
      </c>
    </row>
    <row r="37" ht="25.5">
      <c r="B37" s="136" t="s">
        <v>1063</v>
      </c>
    </row>
    <row r="38" ht="12.75">
      <c r="B38" s="136" t="s">
        <v>1007</v>
      </c>
    </row>
    <row r="39" ht="12.75">
      <c r="B39" s="136" t="s">
        <v>1008</v>
      </c>
    </row>
    <row r="40" ht="12.75">
      <c r="B40" s="136" t="s">
        <v>1009</v>
      </c>
    </row>
    <row r="41" ht="12.75">
      <c r="B41" s="136" t="s">
        <v>1010</v>
      </c>
    </row>
    <row r="42" ht="12.75">
      <c r="B42" s="136" t="s">
        <v>1011</v>
      </c>
    </row>
    <row r="43" ht="12.75">
      <c r="B43" s="136" t="s">
        <v>1012</v>
      </c>
    </row>
    <row r="44" ht="12.75">
      <c r="B44" s="136" t="s">
        <v>1013</v>
      </c>
    </row>
    <row r="45" ht="12.75">
      <c r="B45" s="136" t="s">
        <v>1014</v>
      </c>
    </row>
    <row r="46" ht="12.75">
      <c r="B46" s="136" t="s">
        <v>1016</v>
      </c>
    </row>
    <row r="47" ht="12.75">
      <c r="B47" s="136" t="s">
        <v>1015</v>
      </c>
    </row>
    <row r="48" ht="38.25">
      <c r="B48" s="136" t="s">
        <v>1017</v>
      </c>
    </row>
    <row r="49" ht="12.75">
      <c r="B49" s="136" t="s">
        <v>1018</v>
      </c>
    </row>
    <row r="50" ht="25.5">
      <c r="B50" s="136" t="s">
        <v>1019</v>
      </c>
    </row>
    <row r="51" ht="12.75">
      <c r="B51" s="136" t="s">
        <v>1020</v>
      </c>
    </row>
    <row r="52" ht="13.5" customHeight="1">
      <c r="B52" s="136" t="s">
        <v>1064</v>
      </c>
    </row>
    <row r="53" ht="25.5">
      <c r="B53" s="136" t="s">
        <v>1065</v>
      </c>
    </row>
    <row r="54" ht="25.5">
      <c r="B54" s="136" t="s">
        <v>1066</v>
      </c>
    </row>
    <row r="55" ht="25.5">
      <c r="B55" s="136" t="s">
        <v>1067</v>
      </c>
    </row>
  </sheetData>
  <sheetProtection password="FA9C" sheet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>
    <tabColor indexed="31"/>
    <pageSetUpPr fitToPage="1"/>
  </sheetPr>
  <dimension ref="A1:S128"/>
  <sheetViews>
    <sheetView showGridLines="0" tabSelected="1" zoomScalePageLayoutView="0" workbookViewId="0" topLeftCell="C3">
      <pane xSplit="3" ySplit="7" topLeftCell="F37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I14" sqref="I14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3.7109375" style="17" customWidth="1"/>
    <col min="4" max="4" width="56.140625" style="17" customWidth="1"/>
    <col min="5" max="5" width="21.8515625" style="17" customWidth="1"/>
    <col min="6" max="6" width="27.57421875" style="17" customWidth="1"/>
    <col min="7" max="7" width="21.8515625" style="17" customWidth="1"/>
    <col min="8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888</v>
      </c>
      <c r="G2" s="20" t="s">
        <v>872</v>
      </c>
      <c r="H2" s="20" t="s">
        <v>873</v>
      </c>
      <c r="I2" s="20" t="s">
        <v>889</v>
      </c>
      <c r="J2" s="20" t="s">
        <v>874</v>
      </c>
      <c r="K2" s="20" t="s">
        <v>875</v>
      </c>
      <c r="L2" s="20" t="s">
        <v>890</v>
      </c>
      <c r="M2" s="20" t="s">
        <v>876</v>
      </c>
      <c r="N2" s="20" t="s">
        <v>877</v>
      </c>
      <c r="O2" s="20" t="s">
        <v>891</v>
      </c>
      <c r="P2" s="20" t="s">
        <v>878</v>
      </c>
      <c r="Q2" s="20" t="s">
        <v>879</v>
      </c>
    </row>
    <row r="3" spans="1:17" ht="20.25" customHeight="1">
      <c r="A3" s="19"/>
      <c r="F3" s="20"/>
      <c r="G3" s="20"/>
      <c r="H3" s="21"/>
      <c r="I3" s="21"/>
      <c r="J3" s="21"/>
      <c r="K3" s="42"/>
      <c r="L3" s="20"/>
      <c r="M3" s="20"/>
      <c r="N3" s="20"/>
      <c r="O3" s="20"/>
      <c r="P3" s="20"/>
      <c r="Q3" s="12"/>
    </row>
    <row r="4" spans="1:17" ht="21" customHeight="1" thickBot="1">
      <c r="A4" s="19"/>
      <c r="D4" s="221" t="s">
        <v>983</v>
      </c>
      <c r="E4" s="222"/>
      <c r="F4" s="222"/>
      <c r="G4" s="222"/>
      <c r="H4" s="222"/>
      <c r="I4" s="222"/>
      <c r="J4" s="223"/>
      <c r="K4" s="36"/>
      <c r="L4" s="36"/>
      <c r="M4" s="36"/>
      <c r="N4" s="36"/>
      <c r="O4" s="36"/>
      <c r="P4" s="36"/>
      <c r="Q4" s="36"/>
    </row>
    <row r="6" spans="4:17" ht="12.75">
      <c r="D6" s="224" t="s">
        <v>1028</v>
      </c>
      <c r="E6" s="225"/>
      <c r="F6" s="225"/>
      <c r="G6" s="225"/>
      <c r="H6" s="225"/>
      <c r="I6" s="225"/>
      <c r="J6" s="11"/>
      <c r="L6" s="229"/>
      <c r="M6" s="229"/>
      <c r="N6" s="229"/>
      <c r="O6" s="229"/>
      <c r="P6" s="229"/>
      <c r="Q6" s="229"/>
    </row>
    <row r="7" spans="4:10" ht="18" customHeight="1">
      <c r="D7" s="226" t="s">
        <v>1021</v>
      </c>
      <c r="E7" s="226" t="s">
        <v>883</v>
      </c>
      <c r="F7" s="226" t="s">
        <v>1022</v>
      </c>
      <c r="G7" s="226" t="s">
        <v>1023</v>
      </c>
      <c r="H7" s="226"/>
      <c r="I7" s="226"/>
      <c r="J7" s="228"/>
    </row>
    <row r="8" spans="4:10" ht="18" customHeight="1" thickBot="1">
      <c r="D8" s="227"/>
      <c r="E8" s="227"/>
      <c r="F8" s="227"/>
      <c r="G8" s="138" t="s">
        <v>1024</v>
      </c>
      <c r="H8" s="138" t="s">
        <v>1025</v>
      </c>
      <c r="I8" s="138" t="s">
        <v>1026</v>
      </c>
      <c r="J8" s="139" t="s">
        <v>1027</v>
      </c>
    </row>
    <row r="9" spans="4:11" ht="15" customHeight="1">
      <c r="D9" s="14">
        <v>1</v>
      </c>
      <c r="E9" s="14">
        <v>2</v>
      </c>
      <c r="F9" s="14">
        <v>3</v>
      </c>
      <c r="G9" s="14">
        <v>4</v>
      </c>
      <c r="H9" s="14">
        <v>5</v>
      </c>
      <c r="I9" s="14">
        <v>6</v>
      </c>
      <c r="J9" s="14">
        <v>7</v>
      </c>
      <c r="K9" s="14"/>
    </row>
    <row r="10" spans="4:10" s="3" customFormat="1" ht="22.5" customHeight="1">
      <c r="D10" s="232" t="s">
        <v>1029</v>
      </c>
      <c r="E10" s="233"/>
      <c r="F10" s="233"/>
      <c r="G10" s="233"/>
      <c r="H10" s="233"/>
      <c r="I10" s="233"/>
      <c r="J10" s="234"/>
    </row>
    <row r="11" spans="4:10" s="3" customFormat="1" ht="22.5" customHeight="1">
      <c r="D11" s="140" t="s">
        <v>1049</v>
      </c>
      <c r="E11" s="141">
        <v>10</v>
      </c>
      <c r="F11" s="132">
        <f>SUM(G11:J11)</f>
        <v>288011.198</v>
      </c>
      <c r="G11" s="148">
        <v>288011.198</v>
      </c>
      <c r="H11" s="148"/>
      <c r="I11" s="148"/>
      <c r="J11" s="149"/>
    </row>
    <row r="12" spans="4:10" s="3" customFormat="1" ht="22.5" customHeight="1">
      <c r="D12" s="142" t="s">
        <v>1042</v>
      </c>
      <c r="E12" s="141">
        <v>20</v>
      </c>
      <c r="F12" s="132">
        <f aca="true" t="shared" si="0" ref="F12:F29">SUM(G12:J12)</f>
        <v>0</v>
      </c>
      <c r="G12" s="148"/>
      <c r="H12" s="148"/>
      <c r="I12" s="148"/>
      <c r="J12" s="149"/>
    </row>
    <row r="13" spans="4:10" s="3" customFormat="1" ht="22.5" customHeight="1">
      <c r="D13" s="142" t="s">
        <v>1043</v>
      </c>
      <c r="E13" s="141">
        <v>30</v>
      </c>
      <c r="F13" s="132">
        <f t="shared" si="0"/>
        <v>69219.847</v>
      </c>
      <c r="G13" s="148"/>
      <c r="H13" s="148"/>
      <c r="I13" s="148">
        <v>69219.847</v>
      </c>
      <c r="J13" s="149"/>
    </row>
    <row r="14" spans="4:10" s="3" customFormat="1" ht="22.5" customHeight="1">
      <c r="D14" s="140" t="s">
        <v>1044</v>
      </c>
      <c r="E14" s="141">
        <v>40</v>
      </c>
      <c r="F14" s="132">
        <f t="shared" si="0"/>
        <v>10054.162</v>
      </c>
      <c r="G14" s="148"/>
      <c r="H14" s="148"/>
      <c r="I14" s="148">
        <v>10041.301</v>
      </c>
      <c r="J14" s="149">
        <v>12.861</v>
      </c>
    </row>
    <row r="15" spans="4:10" s="3" customFormat="1" ht="22.5" customHeight="1">
      <c r="D15" s="140" t="s">
        <v>1024</v>
      </c>
      <c r="E15" s="141">
        <v>50</v>
      </c>
      <c r="F15" s="132">
        <f t="shared" si="0"/>
        <v>6591.487</v>
      </c>
      <c r="G15" s="148">
        <v>6591.487</v>
      </c>
      <c r="H15" s="148"/>
      <c r="I15" s="148"/>
      <c r="J15" s="149"/>
    </row>
    <row r="16" spans="4:10" s="3" customFormat="1" ht="22.5" customHeight="1">
      <c r="D16" s="140" t="s">
        <v>1051</v>
      </c>
      <c r="E16" s="141">
        <v>60</v>
      </c>
      <c r="F16" s="132">
        <f t="shared" si="0"/>
        <v>0</v>
      </c>
      <c r="G16" s="148"/>
      <c r="H16" s="148"/>
      <c r="I16" s="148"/>
      <c r="J16" s="149"/>
    </row>
    <row r="17" spans="4:10" s="3" customFormat="1" ht="22.5" customHeight="1">
      <c r="D17" s="140" t="s">
        <v>1052</v>
      </c>
      <c r="E17" s="141">
        <v>70</v>
      </c>
      <c r="F17" s="132">
        <f t="shared" si="0"/>
        <v>0</v>
      </c>
      <c r="G17" s="148"/>
      <c r="H17" s="148"/>
      <c r="I17" s="148"/>
      <c r="J17" s="149"/>
    </row>
    <row r="18" spans="4:10" s="3" customFormat="1" ht="22.5" customHeight="1">
      <c r="D18" s="140" t="s">
        <v>1053</v>
      </c>
      <c r="E18" s="141">
        <v>80</v>
      </c>
      <c r="F18" s="132">
        <f t="shared" si="0"/>
        <v>12.861</v>
      </c>
      <c r="G18" s="148"/>
      <c r="H18" s="148"/>
      <c r="I18" s="149">
        <v>12.861</v>
      </c>
      <c r="J18" s="149"/>
    </row>
    <row r="19" spans="4:10" s="3" customFormat="1" ht="22.5" customHeight="1">
      <c r="D19" s="143" t="s">
        <v>1050</v>
      </c>
      <c r="E19" s="141">
        <v>90</v>
      </c>
      <c r="F19" s="132">
        <f t="shared" si="0"/>
        <v>16645.649</v>
      </c>
      <c r="G19" s="148">
        <v>6591.487</v>
      </c>
      <c r="H19" s="148"/>
      <c r="I19" s="148">
        <v>10041.301</v>
      </c>
      <c r="J19" s="149">
        <v>12.861</v>
      </c>
    </row>
    <row r="20" spans="4:10" s="3" customFormat="1" ht="22.5" customHeight="1">
      <c r="D20" s="144" t="s">
        <v>1054</v>
      </c>
      <c r="E20" s="141">
        <v>100</v>
      </c>
      <c r="F20" s="132">
        <f t="shared" si="0"/>
        <v>8326.12</v>
      </c>
      <c r="G20" s="148">
        <v>185.569</v>
      </c>
      <c r="H20" s="148"/>
      <c r="I20" s="148">
        <v>8127.69</v>
      </c>
      <c r="J20" s="149">
        <v>12.861</v>
      </c>
    </row>
    <row r="21" spans="4:10" s="3" customFormat="1" ht="22.5" customHeight="1">
      <c r="D21" s="144" t="s">
        <v>1055</v>
      </c>
      <c r="E21" s="141">
        <v>110</v>
      </c>
      <c r="F21" s="132">
        <f t="shared" si="0"/>
        <v>8319.529</v>
      </c>
      <c r="G21" s="148">
        <v>6405.918</v>
      </c>
      <c r="H21" s="148"/>
      <c r="I21" s="148">
        <v>1913.611</v>
      </c>
      <c r="J21" s="149"/>
    </row>
    <row r="22" spans="4:10" s="3" customFormat="1" ht="22.5" customHeight="1">
      <c r="D22" s="142" t="s">
        <v>1056</v>
      </c>
      <c r="E22" s="141">
        <v>120</v>
      </c>
      <c r="F22" s="132">
        <f t="shared" si="0"/>
        <v>0</v>
      </c>
      <c r="G22" s="148"/>
      <c r="H22" s="148"/>
      <c r="I22" s="148"/>
      <c r="J22" s="149"/>
    </row>
    <row r="23" spans="4:10" s="3" customFormat="1" ht="22.5" customHeight="1">
      <c r="D23" s="143" t="s">
        <v>1030</v>
      </c>
      <c r="E23" s="141">
        <v>130</v>
      </c>
      <c r="F23" s="132">
        <f t="shared" si="0"/>
        <v>0</v>
      </c>
      <c r="G23" s="148"/>
      <c r="H23" s="148"/>
      <c r="I23" s="148"/>
      <c r="J23" s="149"/>
    </row>
    <row r="24" spans="4:10" s="3" customFormat="1" ht="22.5" customHeight="1">
      <c r="D24" s="143" t="s">
        <v>1031</v>
      </c>
      <c r="E24" s="141">
        <v>140</v>
      </c>
      <c r="F24" s="132">
        <f t="shared" si="0"/>
        <v>45803.51</v>
      </c>
      <c r="G24" s="148">
        <v>45803.51</v>
      </c>
      <c r="H24" s="148"/>
      <c r="I24" s="148"/>
      <c r="J24" s="149"/>
    </row>
    <row r="25" spans="4:10" s="3" customFormat="1" ht="22.5" customHeight="1">
      <c r="D25" s="143" t="s">
        <v>1032</v>
      </c>
      <c r="E25" s="141">
        <v>150</v>
      </c>
      <c r="F25" s="132">
        <f t="shared" si="0"/>
        <v>2066.158</v>
      </c>
      <c r="G25" s="148">
        <v>2066.158</v>
      </c>
      <c r="H25" s="148"/>
      <c r="I25" s="148"/>
      <c r="J25" s="149"/>
    </row>
    <row r="26" spans="4:10" s="3" customFormat="1" ht="22.5" customHeight="1">
      <c r="D26" s="142" t="s">
        <v>1057</v>
      </c>
      <c r="E26" s="141">
        <v>160</v>
      </c>
      <c r="F26" s="132">
        <f t="shared" si="0"/>
        <v>2066.158</v>
      </c>
      <c r="G26" s="148">
        <v>2066.158</v>
      </c>
      <c r="H26" s="148"/>
      <c r="I26" s="148"/>
      <c r="J26" s="149"/>
    </row>
    <row r="27" spans="4:10" s="3" customFormat="1" ht="22.5" customHeight="1">
      <c r="D27" s="140" t="s">
        <v>1033</v>
      </c>
      <c r="E27" s="141">
        <v>170</v>
      </c>
      <c r="F27" s="132">
        <f t="shared" si="0"/>
        <v>0</v>
      </c>
      <c r="G27" s="148"/>
      <c r="H27" s="148"/>
      <c r="I27" s="148"/>
      <c r="J27" s="149"/>
    </row>
    <row r="28" spans="4:10" s="3" customFormat="1" ht="22.5" customHeight="1">
      <c r="D28" s="143" t="s">
        <v>1034</v>
      </c>
      <c r="E28" s="141">
        <v>180</v>
      </c>
      <c r="F28" s="132">
        <f t="shared" si="0"/>
        <v>235616.201</v>
      </c>
      <c r="G28" s="148">
        <v>235616.201</v>
      </c>
      <c r="H28" s="148"/>
      <c r="I28" s="148"/>
      <c r="J28" s="149"/>
    </row>
    <row r="29" spans="4:10" s="3" customFormat="1" ht="22.5" customHeight="1">
      <c r="D29" s="145" t="s">
        <v>1035</v>
      </c>
      <c r="E29" s="141">
        <v>190</v>
      </c>
      <c r="F29" s="132">
        <f t="shared" si="0"/>
        <v>0</v>
      </c>
      <c r="G29" s="131">
        <f>G11+G14+G27-G19-G23-G24-G28</f>
        <v>0</v>
      </c>
      <c r="H29" s="131">
        <f>H11+H14+H27-H19-H23-H24-H28</f>
        <v>0</v>
      </c>
      <c r="I29" s="131">
        <f>I11+I14+I27-I19-I23-I24-I28</f>
        <v>0</v>
      </c>
      <c r="J29" s="133">
        <f>J11+J14+J27-J19-J23-J24-J28</f>
        <v>0</v>
      </c>
    </row>
    <row r="30" spans="4:10" s="3" customFormat="1" ht="22.5" customHeight="1">
      <c r="D30" s="209" t="s">
        <v>1036</v>
      </c>
      <c r="E30" s="210"/>
      <c r="F30" s="210"/>
      <c r="G30" s="210"/>
      <c r="H30" s="210"/>
      <c r="I30" s="210"/>
      <c r="J30" s="211"/>
    </row>
    <row r="31" spans="4:10" s="3" customFormat="1" ht="22.5" customHeight="1">
      <c r="D31" s="140" t="s">
        <v>1049</v>
      </c>
      <c r="E31" s="141">
        <v>210</v>
      </c>
      <c r="F31" s="132">
        <f>SUM(G31:J31)</f>
        <v>37.931</v>
      </c>
      <c r="G31" s="148">
        <v>37.931</v>
      </c>
      <c r="H31" s="148"/>
      <c r="I31" s="148"/>
      <c r="J31" s="149"/>
    </row>
    <row r="32" spans="4:10" s="3" customFormat="1" ht="22.5" customHeight="1">
      <c r="D32" s="142" t="s">
        <v>1042</v>
      </c>
      <c r="E32" s="141">
        <v>220</v>
      </c>
      <c r="F32" s="132">
        <f aca="true" t="shared" si="1" ref="F32:F49">SUM(G32:J32)</f>
        <v>0</v>
      </c>
      <c r="G32" s="148"/>
      <c r="H32" s="148"/>
      <c r="I32" s="148"/>
      <c r="J32" s="149"/>
    </row>
    <row r="33" spans="4:10" s="3" customFormat="1" ht="22.5" customHeight="1">
      <c r="D33" s="142" t="s">
        <v>1043</v>
      </c>
      <c r="E33" s="141">
        <v>230</v>
      </c>
      <c r="F33" s="132">
        <f t="shared" si="1"/>
        <v>5.114</v>
      </c>
      <c r="G33" s="148"/>
      <c r="H33" s="148"/>
      <c r="I33" s="148">
        <v>5.114</v>
      </c>
      <c r="J33" s="149"/>
    </row>
    <row r="34" spans="4:10" s="3" customFormat="1" ht="22.5" customHeight="1">
      <c r="D34" s="140" t="s">
        <v>1044</v>
      </c>
      <c r="E34" s="141">
        <v>240</v>
      </c>
      <c r="F34" s="132">
        <f t="shared" si="1"/>
        <v>1.98</v>
      </c>
      <c r="G34" s="148"/>
      <c r="H34" s="148"/>
      <c r="I34" s="148">
        <v>1.98</v>
      </c>
      <c r="J34" s="149"/>
    </row>
    <row r="35" spans="4:10" s="3" customFormat="1" ht="22.5" customHeight="1">
      <c r="D35" s="140" t="s">
        <v>1024</v>
      </c>
      <c r="E35" s="141">
        <v>250</v>
      </c>
      <c r="F35" s="132">
        <f t="shared" si="1"/>
        <v>1.8592</v>
      </c>
      <c r="G35" s="148">
        <v>1.8592</v>
      </c>
      <c r="H35" s="148"/>
      <c r="I35" s="148"/>
      <c r="J35" s="149"/>
    </row>
    <row r="36" spans="4:10" s="3" customFormat="1" ht="22.5" customHeight="1">
      <c r="D36" s="140" t="s">
        <v>1051</v>
      </c>
      <c r="E36" s="141">
        <v>260</v>
      </c>
      <c r="F36" s="132">
        <f t="shared" si="1"/>
        <v>0</v>
      </c>
      <c r="G36" s="148"/>
      <c r="H36" s="148"/>
      <c r="I36" s="148"/>
      <c r="J36" s="149"/>
    </row>
    <row r="37" spans="4:10" s="3" customFormat="1" ht="22.5" customHeight="1">
      <c r="D37" s="140" t="s">
        <v>1052</v>
      </c>
      <c r="E37" s="141">
        <v>270</v>
      </c>
      <c r="F37" s="132">
        <f t="shared" si="1"/>
        <v>0</v>
      </c>
      <c r="G37" s="148"/>
      <c r="H37" s="148"/>
      <c r="I37" s="148"/>
      <c r="J37" s="149"/>
    </row>
    <row r="38" spans="4:10" s="3" customFormat="1" ht="22.5" customHeight="1">
      <c r="D38" s="140" t="s">
        <v>1053</v>
      </c>
      <c r="E38" s="141">
        <v>280</v>
      </c>
      <c r="F38" s="132">
        <f t="shared" si="1"/>
        <v>0</v>
      </c>
      <c r="G38" s="148"/>
      <c r="H38" s="148"/>
      <c r="I38" s="148"/>
      <c r="J38" s="149"/>
    </row>
    <row r="39" spans="4:10" s="3" customFormat="1" ht="22.5" customHeight="1">
      <c r="D39" s="143" t="s">
        <v>1050</v>
      </c>
      <c r="E39" s="141">
        <v>290</v>
      </c>
      <c r="F39" s="132">
        <f t="shared" si="1"/>
        <v>3.8392</v>
      </c>
      <c r="G39" s="148">
        <v>1.8592</v>
      </c>
      <c r="H39" s="148"/>
      <c r="I39" s="148">
        <v>1.98</v>
      </c>
      <c r="J39" s="149"/>
    </row>
    <row r="40" spans="4:10" s="3" customFormat="1" ht="22.5" customHeight="1">
      <c r="D40" s="144" t="s">
        <v>1054</v>
      </c>
      <c r="E40" s="141">
        <v>300</v>
      </c>
      <c r="F40" s="132">
        <f t="shared" si="1"/>
        <v>2.0692</v>
      </c>
      <c r="G40" s="148">
        <v>0.5592</v>
      </c>
      <c r="H40" s="148"/>
      <c r="I40" s="148">
        <v>1.51</v>
      </c>
      <c r="J40" s="149"/>
    </row>
    <row r="41" spans="4:10" s="3" customFormat="1" ht="22.5" customHeight="1">
      <c r="D41" s="144" t="s">
        <v>1055</v>
      </c>
      <c r="E41" s="141">
        <v>310</v>
      </c>
      <c r="F41" s="132">
        <f t="shared" si="1"/>
        <v>1.77</v>
      </c>
      <c r="G41" s="148">
        <v>1.3</v>
      </c>
      <c r="H41" s="148"/>
      <c r="I41" s="148">
        <v>0.47</v>
      </c>
      <c r="J41" s="149"/>
    </row>
    <row r="42" spans="4:10" s="3" customFormat="1" ht="22.5" customHeight="1">
      <c r="D42" s="142" t="s">
        <v>1056</v>
      </c>
      <c r="E42" s="141">
        <v>320</v>
      </c>
      <c r="F42" s="132">
        <f t="shared" si="1"/>
        <v>0</v>
      </c>
      <c r="G42" s="148"/>
      <c r="H42" s="148"/>
      <c r="I42" s="148"/>
      <c r="J42" s="149"/>
    </row>
    <row r="43" spans="4:10" s="3" customFormat="1" ht="22.5" customHeight="1">
      <c r="D43" s="143" t="s">
        <v>1030</v>
      </c>
      <c r="E43" s="141">
        <v>330</v>
      </c>
      <c r="F43" s="132">
        <f t="shared" si="1"/>
        <v>0</v>
      </c>
      <c r="G43" s="148"/>
      <c r="H43" s="148"/>
      <c r="I43" s="148"/>
      <c r="J43" s="149"/>
    </row>
    <row r="44" spans="4:10" s="3" customFormat="1" ht="22.5" customHeight="1">
      <c r="D44" s="143" t="s">
        <v>1031</v>
      </c>
      <c r="E44" s="141">
        <v>340</v>
      </c>
      <c r="F44" s="132">
        <f t="shared" si="1"/>
        <v>6</v>
      </c>
      <c r="G44" s="148">
        <v>6</v>
      </c>
      <c r="H44" s="148"/>
      <c r="I44" s="148"/>
      <c r="J44" s="149"/>
    </row>
    <row r="45" spans="4:10" s="3" customFormat="1" ht="22.5" customHeight="1">
      <c r="D45" s="143" t="s">
        <v>1032</v>
      </c>
      <c r="E45" s="141">
        <v>350</v>
      </c>
      <c r="F45" s="132">
        <f t="shared" si="1"/>
        <v>0.2314</v>
      </c>
      <c r="G45" s="148">
        <v>0.2314</v>
      </c>
      <c r="H45" s="148"/>
      <c r="I45" s="148"/>
      <c r="J45" s="149"/>
    </row>
    <row r="46" spans="4:10" s="3" customFormat="1" ht="22.5" customHeight="1">
      <c r="D46" s="142" t="s">
        <v>1057</v>
      </c>
      <c r="E46" s="141">
        <v>360</v>
      </c>
      <c r="F46" s="132">
        <f t="shared" si="1"/>
        <v>0.2314</v>
      </c>
      <c r="G46" s="148">
        <v>0.2314</v>
      </c>
      <c r="H46" s="148"/>
      <c r="I46" s="148"/>
      <c r="J46" s="149"/>
    </row>
    <row r="47" spans="4:10" s="3" customFormat="1" ht="22.5" customHeight="1">
      <c r="D47" s="140" t="s">
        <v>1033</v>
      </c>
      <c r="E47" s="141">
        <v>370</v>
      </c>
      <c r="F47" s="132">
        <f t="shared" si="1"/>
        <v>0</v>
      </c>
      <c r="G47" s="148"/>
      <c r="H47" s="148"/>
      <c r="I47" s="148"/>
      <c r="J47" s="149"/>
    </row>
    <row r="48" spans="4:10" s="3" customFormat="1" ht="22.5" customHeight="1">
      <c r="D48" s="143" t="s">
        <v>1034</v>
      </c>
      <c r="E48" s="141">
        <v>380</v>
      </c>
      <c r="F48" s="132">
        <f t="shared" si="1"/>
        <v>30.0718</v>
      </c>
      <c r="G48" s="148">
        <v>30.0718</v>
      </c>
      <c r="H48" s="148"/>
      <c r="I48" s="148"/>
      <c r="J48" s="149"/>
    </row>
    <row r="49" spans="4:10" s="3" customFormat="1" ht="22.5" customHeight="1">
      <c r="D49" s="145" t="s">
        <v>1035</v>
      </c>
      <c r="E49" s="141">
        <v>390</v>
      </c>
      <c r="F49" s="132">
        <f t="shared" si="1"/>
        <v>0</v>
      </c>
      <c r="G49" s="131">
        <f>G31+G34+G47-G39-G43-G44-G48</f>
        <v>0</v>
      </c>
      <c r="H49" s="131">
        <f>H31+H34+H47-H39-H43-H44-H48</f>
        <v>0</v>
      </c>
      <c r="I49" s="131">
        <f>I31+I34+I47-I39-I43-I44-I48</f>
        <v>0</v>
      </c>
      <c r="J49" s="133">
        <f>J31+J34+J47-J39-J43-J44-J48</f>
        <v>0</v>
      </c>
    </row>
    <row r="50" spans="4:10" s="3" customFormat="1" ht="22.5" customHeight="1">
      <c r="D50" s="209" t="s">
        <v>1037</v>
      </c>
      <c r="E50" s="210"/>
      <c r="F50" s="210"/>
      <c r="G50" s="210"/>
      <c r="H50" s="210"/>
      <c r="I50" s="210"/>
      <c r="J50" s="211"/>
    </row>
    <row r="51" spans="4:10" s="3" customFormat="1" ht="22.5" customHeight="1">
      <c r="D51" s="140" t="s">
        <v>1048</v>
      </c>
      <c r="E51" s="141">
        <v>400</v>
      </c>
      <c r="F51" s="132">
        <f>SUM(G51:J51)</f>
        <v>39.910999999999994</v>
      </c>
      <c r="G51" s="148">
        <v>37.931</v>
      </c>
      <c r="H51" s="148"/>
      <c r="I51" s="148">
        <v>1.98</v>
      </c>
      <c r="J51" s="149"/>
    </row>
    <row r="52" spans="4:10" s="3" customFormat="1" ht="22.5" customHeight="1">
      <c r="D52" s="140" t="s">
        <v>1045</v>
      </c>
      <c r="E52" s="141">
        <v>410</v>
      </c>
      <c r="F52" s="132">
        <f>SUM(G52:J52)</f>
        <v>217.87</v>
      </c>
      <c r="G52" s="148">
        <v>195.2</v>
      </c>
      <c r="H52" s="148"/>
      <c r="I52" s="148">
        <v>22.67</v>
      </c>
      <c r="J52" s="149"/>
    </row>
    <row r="53" spans="4:10" s="3" customFormat="1" ht="22.5" customHeight="1">
      <c r="D53" s="209" t="s">
        <v>1038</v>
      </c>
      <c r="E53" s="210"/>
      <c r="F53" s="210"/>
      <c r="G53" s="210"/>
      <c r="H53" s="210"/>
      <c r="I53" s="210"/>
      <c r="J53" s="211"/>
    </row>
    <row r="54" spans="4:10" s="3" customFormat="1" ht="22.5" customHeight="1">
      <c r="D54" s="140" t="s">
        <v>1046</v>
      </c>
      <c r="E54" s="141">
        <v>500</v>
      </c>
      <c r="F54" s="132">
        <f>SUM(G54:J54)</f>
        <v>2250.1344000000004</v>
      </c>
      <c r="G54" s="148">
        <v>1091.2907</v>
      </c>
      <c r="H54" s="148"/>
      <c r="I54" s="148">
        <v>1158.6119</v>
      </c>
      <c r="J54" s="149">
        <v>0.2318</v>
      </c>
    </row>
    <row r="55" spans="4:10" s="3" customFormat="1" ht="22.5" customHeight="1">
      <c r="D55" s="140" t="s">
        <v>1047</v>
      </c>
      <c r="E55" s="141">
        <v>510</v>
      </c>
      <c r="F55" s="132">
        <f>SUM(G55:J55)</f>
        <v>210625.8191</v>
      </c>
      <c r="G55" s="148">
        <v>210625.8191</v>
      </c>
      <c r="H55" s="148"/>
      <c r="I55" s="148"/>
      <c r="J55" s="149"/>
    </row>
    <row r="56" spans="4:10" s="3" customFormat="1" ht="22.5" customHeight="1">
      <c r="D56" s="140" t="s">
        <v>1039</v>
      </c>
      <c r="E56" s="141">
        <v>520</v>
      </c>
      <c r="F56" s="132">
        <f>SUM(G56:J56)</f>
        <v>2250.1344000000004</v>
      </c>
      <c r="G56" s="148">
        <v>1091.2907</v>
      </c>
      <c r="H56" s="148"/>
      <c r="I56" s="148">
        <v>1158.6119</v>
      </c>
      <c r="J56" s="149">
        <v>0.2318</v>
      </c>
    </row>
    <row r="57" spans="4:10" s="3" customFormat="1" ht="22.5" customHeight="1" thickBot="1">
      <c r="D57" s="146" t="s">
        <v>1040</v>
      </c>
      <c r="E57" s="147">
        <v>530</v>
      </c>
      <c r="F57" s="150">
        <f>SUM(G57:J57)</f>
        <v>210625.8191</v>
      </c>
      <c r="G57" s="148">
        <v>210625.8191</v>
      </c>
      <c r="H57" s="148"/>
      <c r="I57" s="148"/>
      <c r="J57" s="149"/>
    </row>
    <row r="58" s="3" customFormat="1" ht="11.25"/>
    <row r="59" s="3" customFormat="1" ht="11.25">
      <c r="D59" s="3" t="s">
        <v>1041</v>
      </c>
    </row>
    <row r="60" ht="12.75">
      <c r="R60" s="22"/>
    </row>
    <row r="62" spans="4:11" ht="12.75">
      <c r="D62" s="38" t="s">
        <v>881</v>
      </c>
      <c r="E62" s="215" t="str">
        <f>Титульный!F30</f>
        <v>Четвериков Сергей Геннадьевич</v>
      </c>
      <c r="F62" s="216"/>
      <c r="G62" s="216"/>
      <c r="H62" s="216"/>
      <c r="J62" s="231"/>
      <c r="K62" s="229"/>
    </row>
    <row r="63" spans="5:11" ht="12.75">
      <c r="E63" s="229" t="s">
        <v>812</v>
      </c>
      <c r="F63" s="229"/>
      <c r="G63" s="229"/>
      <c r="H63" s="229"/>
      <c r="J63" s="130" t="s">
        <v>813</v>
      </c>
      <c r="K63" s="129"/>
    </row>
    <row r="64" spans="7:11" ht="12.75">
      <c r="G64" s="22"/>
      <c r="K64" s="22"/>
    </row>
    <row r="66" spans="4:13" ht="12.75">
      <c r="D66" s="13" t="s">
        <v>814</v>
      </c>
      <c r="E66" s="215" t="str">
        <f>Титульный!F39</f>
        <v>Главный  энергетик - начальник ОГЭ</v>
      </c>
      <c r="F66" s="216"/>
      <c r="G66" s="129"/>
      <c r="H66" s="215" t="str">
        <f>Титульный!F38</f>
        <v>Ядаринкин Сергей Николаевич</v>
      </c>
      <c r="I66" s="216"/>
      <c r="J66" s="229"/>
      <c r="K66" s="229"/>
      <c r="L66" s="22"/>
      <c r="M66" s="22"/>
    </row>
    <row r="67" spans="4:13" ht="12.75">
      <c r="D67" s="13" t="s">
        <v>815</v>
      </c>
      <c r="E67" s="230" t="s">
        <v>739</v>
      </c>
      <c r="F67" s="230"/>
      <c r="G67" s="22"/>
      <c r="H67" s="217" t="s">
        <v>812</v>
      </c>
      <c r="I67" s="217"/>
      <c r="J67" s="37" t="s">
        <v>813</v>
      </c>
      <c r="M67" s="13"/>
    </row>
    <row r="68" ht="12.75">
      <c r="D68" s="13" t="s">
        <v>816</v>
      </c>
    </row>
    <row r="69" spans="5:10" ht="12.75">
      <c r="E69" s="215" t="str">
        <f>Титульный!F40</f>
        <v>36-33-56</v>
      </c>
      <c r="F69" s="216"/>
      <c r="G69" s="216"/>
      <c r="I69" s="29" t="s">
        <v>817</v>
      </c>
      <c r="J69" s="13"/>
    </row>
    <row r="70" spans="5:10" ht="12.75">
      <c r="E70" s="217" t="s">
        <v>818</v>
      </c>
      <c r="F70" s="217"/>
      <c r="G70" s="217"/>
      <c r="I70" s="11" t="s">
        <v>819</v>
      </c>
      <c r="J70" s="11"/>
    </row>
    <row r="75" spans="4:19" ht="30" customHeight="1" thickBot="1">
      <c r="D75" s="218" t="s">
        <v>788</v>
      </c>
      <c r="E75" s="219"/>
      <c r="F75" s="219"/>
      <c r="G75" s="219"/>
      <c r="H75" s="219"/>
      <c r="I75" s="219"/>
      <c r="J75" s="220"/>
      <c r="K75" s="134"/>
      <c r="L75" s="40"/>
      <c r="M75" s="40"/>
      <c r="N75" s="40"/>
      <c r="O75" s="40"/>
      <c r="P75" s="40"/>
      <c r="Q75" s="40"/>
      <c r="R75" s="39"/>
      <c r="S75" s="39"/>
    </row>
    <row r="76" spans="5:19" ht="12.75" customHeight="1"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39"/>
      <c r="S76" s="39"/>
    </row>
    <row r="77" spans="4:19" ht="146.25" customHeight="1" thickBot="1">
      <c r="D77" s="212"/>
      <c r="E77" s="213"/>
      <c r="F77" s="213"/>
      <c r="G77" s="213"/>
      <c r="H77" s="213"/>
      <c r="I77" s="213"/>
      <c r="J77" s="214"/>
      <c r="K77" s="135"/>
      <c r="L77" s="40"/>
      <c r="M77" s="40"/>
      <c r="N77" s="40"/>
      <c r="O77" s="40"/>
      <c r="P77" s="40"/>
      <c r="Q77" s="40"/>
      <c r="R77" s="39"/>
      <c r="S77" s="39"/>
    </row>
    <row r="78" spans="5:19" ht="12.75"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</row>
    <row r="79" spans="5:19" ht="12.75" customHeight="1"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39"/>
      <c r="S79" s="39"/>
    </row>
    <row r="80" spans="5:19" ht="12.75" customHeight="1"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39"/>
      <c r="S80" s="39"/>
    </row>
    <row r="81" spans="5:19" ht="13.5" customHeight="1"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39"/>
      <c r="S81" s="39"/>
    </row>
    <row r="82" spans="5:19" ht="12.75" customHeight="1"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39"/>
      <c r="S82" s="39"/>
    </row>
    <row r="83" spans="5:19" ht="12.75" customHeight="1"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39"/>
      <c r="S83" s="39"/>
    </row>
    <row r="84" spans="5:19" ht="13.5" customHeight="1"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39"/>
      <c r="S84" s="39"/>
    </row>
    <row r="85" spans="5:19" ht="12.75" customHeight="1"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39"/>
      <c r="S85" s="39"/>
    </row>
    <row r="86" spans="5:19" ht="12.75" customHeight="1"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39"/>
      <c r="S86" s="39"/>
    </row>
    <row r="87" spans="5:19" ht="13.5" customHeight="1"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39"/>
      <c r="S87" s="39"/>
    </row>
    <row r="88" spans="5:19" ht="12.75" customHeight="1"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39"/>
      <c r="S88" s="39"/>
    </row>
    <row r="89" spans="5:19" ht="12.75" customHeight="1"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39"/>
      <c r="S89" s="39"/>
    </row>
    <row r="90" spans="5:19" ht="13.5" customHeight="1"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39"/>
      <c r="S90" s="39"/>
    </row>
    <row r="91" spans="5:19" ht="12.75" customHeight="1"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39"/>
      <c r="S91" s="39"/>
    </row>
    <row r="92" spans="5:19" ht="12.75" customHeight="1"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39"/>
      <c r="S92" s="39"/>
    </row>
    <row r="93" spans="5:19" ht="13.5" customHeight="1"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39"/>
      <c r="S93" s="39"/>
    </row>
    <row r="94" spans="5:19" ht="12.75" customHeight="1"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39"/>
      <c r="S94" s="39"/>
    </row>
    <row r="95" spans="5:19" ht="12.75" customHeight="1"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39"/>
      <c r="S95" s="39"/>
    </row>
    <row r="96" spans="5:19" ht="13.5" customHeight="1"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39"/>
      <c r="S96" s="39"/>
    </row>
    <row r="97" spans="5:19" ht="12.75" customHeight="1"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39"/>
      <c r="S97" s="39"/>
    </row>
    <row r="98" spans="5:19" ht="12.75" customHeight="1"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39"/>
      <c r="S98" s="39"/>
    </row>
    <row r="99" spans="5:19" ht="13.5" customHeight="1"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39"/>
      <c r="S99" s="39"/>
    </row>
    <row r="100" spans="5:19" ht="12.75" customHeight="1"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39"/>
      <c r="S100" s="39"/>
    </row>
    <row r="101" spans="5:19" ht="12.75" customHeight="1"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39"/>
      <c r="S101" s="39"/>
    </row>
    <row r="102" spans="5:19" ht="13.5" customHeight="1"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39"/>
      <c r="S102" s="39"/>
    </row>
    <row r="103" spans="5:19" ht="12.75" customHeight="1"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39"/>
      <c r="S103" s="39"/>
    </row>
    <row r="104" spans="5:19" ht="12.75" customHeight="1"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39"/>
      <c r="S104" s="39"/>
    </row>
    <row r="105" spans="5:19" ht="13.5" customHeight="1"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39"/>
      <c r="S105" s="39"/>
    </row>
    <row r="106" spans="5:19" ht="12.75" customHeight="1"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39"/>
      <c r="S106" s="39"/>
    </row>
    <row r="107" spans="5:19" ht="12.75" customHeight="1"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39"/>
      <c r="S107" s="39"/>
    </row>
    <row r="108" spans="5:19" ht="13.5" customHeight="1"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39"/>
      <c r="S108" s="39"/>
    </row>
    <row r="109" spans="5:19" ht="12.75" customHeight="1"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39"/>
      <c r="S109" s="39"/>
    </row>
    <row r="110" spans="5:19" ht="12.75" customHeight="1"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39"/>
      <c r="S110" s="39"/>
    </row>
    <row r="111" spans="5:19" ht="13.5" customHeight="1"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39"/>
      <c r="S111" s="39"/>
    </row>
    <row r="112" spans="5:19" ht="12.75" customHeight="1"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39"/>
      <c r="S112" s="39"/>
    </row>
    <row r="113" spans="5:19" ht="12.75" customHeight="1"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39"/>
      <c r="S113" s="39"/>
    </row>
    <row r="114" spans="5:19" ht="13.5" customHeight="1"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39"/>
      <c r="S114" s="39"/>
    </row>
    <row r="115" spans="5:19" ht="12.75" customHeight="1"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39"/>
      <c r="S115" s="39"/>
    </row>
    <row r="116" spans="5:19" ht="12.75" customHeight="1"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39"/>
      <c r="S116" s="39"/>
    </row>
    <row r="117" spans="5:19" ht="13.5" customHeight="1"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39"/>
      <c r="S117" s="39"/>
    </row>
    <row r="118" spans="5:19" ht="12.75" customHeight="1"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39"/>
      <c r="S118" s="39"/>
    </row>
    <row r="119" spans="5:19" ht="12.75" customHeight="1"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39"/>
      <c r="S119" s="39"/>
    </row>
    <row r="120" spans="5:19" ht="13.5" customHeight="1"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39"/>
      <c r="S120" s="39"/>
    </row>
    <row r="121" spans="5:19" ht="12.75" customHeight="1"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39"/>
      <c r="S121" s="39"/>
    </row>
    <row r="122" spans="5:19" ht="12.75" customHeight="1"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39"/>
      <c r="S122" s="39"/>
    </row>
    <row r="123" spans="5:19" ht="13.5" customHeight="1"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39"/>
      <c r="S123" s="39"/>
    </row>
    <row r="124" spans="5:19" ht="12.75"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39"/>
      <c r="S124" s="39"/>
    </row>
    <row r="125" spans="5:19" ht="12.75"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</row>
    <row r="126" spans="5:19" ht="12.75"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5:19" ht="12.75"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</row>
    <row r="128" spans="5:19" ht="12.75"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</sheetData>
  <sheetProtection password="FA9C" sheet="1" scenarios="1" formatColumns="0" formatRows="0"/>
  <mergeCells count="23">
    <mergeCell ref="L6:Q6"/>
    <mergeCell ref="E63:H63"/>
    <mergeCell ref="E67:F67"/>
    <mergeCell ref="E66:F66"/>
    <mergeCell ref="J66:K66"/>
    <mergeCell ref="E62:H62"/>
    <mergeCell ref="J62:K62"/>
    <mergeCell ref="D10:J10"/>
    <mergeCell ref="D53:J53"/>
    <mergeCell ref="D30:J30"/>
    <mergeCell ref="D4:J4"/>
    <mergeCell ref="D6:I6"/>
    <mergeCell ref="E7:E8"/>
    <mergeCell ref="D7:D8"/>
    <mergeCell ref="G7:J7"/>
    <mergeCell ref="F7:F8"/>
    <mergeCell ref="D50:J50"/>
    <mergeCell ref="D77:J77"/>
    <mergeCell ref="H66:I66"/>
    <mergeCell ref="E69:G69"/>
    <mergeCell ref="E70:G70"/>
    <mergeCell ref="D75:J75"/>
    <mergeCell ref="H67:I67"/>
  </mergeCells>
  <dataValidations count="1">
    <dataValidation type="decimal" operator="notEqual" allowBlank="1" showInputMessage="1" showErrorMessage="1" sqref="G11:J29 G31:J49 G51:J52 G54:J57">
      <formula1>1E+24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indexed="31"/>
  </sheetPr>
  <dimension ref="E10:G13"/>
  <sheetViews>
    <sheetView showGridLines="0" zoomScalePageLayoutView="0" workbookViewId="0" topLeftCell="D7">
      <selection activeCell="A1" sqref="A1"/>
    </sheetView>
  </sheetViews>
  <sheetFormatPr defaultColWidth="9.140625" defaultRowHeight="11.25"/>
  <cols>
    <col min="1" max="3" width="0" style="33" hidden="1" customWidth="1"/>
    <col min="4" max="4" width="4.7109375" style="33" customWidth="1"/>
    <col min="5" max="5" width="39.00390625" style="33" customWidth="1"/>
    <col min="6" max="6" width="103.28125" style="33" customWidth="1"/>
    <col min="7" max="7" width="17.7109375" style="33" customWidth="1"/>
    <col min="8" max="16384" width="9.140625" style="33" customWidth="1"/>
  </cols>
  <sheetData>
    <row r="1" s="27" customFormat="1" ht="11.25" hidden="1"/>
    <row r="2" s="27" customFormat="1" ht="11.25" hidden="1"/>
    <row r="3" s="27" customFormat="1" ht="11.25" hidden="1"/>
    <row r="4" s="27" customFormat="1" ht="11.25" hidden="1"/>
    <row r="5" s="27" customFormat="1" ht="11.25" hidden="1"/>
    <row r="6" s="27" customFormat="1" ht="11.25" hidden="1"/>
    <row r="10" spans="5:7" ht="21.75" customHeight="1" thickBot="1">
      <c r="E10" s="235" t="s">
        <v>806</v>
      </c>
      <c r="F10" s="236"/>
      <c r="G10" s="237"/>
    </row>
    <row r="12" spans="5:7" ht="21.75" customHeight="1" thickBot="1">
      <c r="E12" s="126" t="s">
        <v>807</v>
      </c>
      <c r="F12" s="126" t="s">
        <v>808</v>
      </c>
      <c r="G12" s="127" t="s">
        <v>809</v>
      </c>
    </row>
    <row r="13" spans="5:7" ht="11.25">
      <c r="E13" s="128" t="s">
        <v>810</v>
      </c>
      <c r="F13" s="128" t="s">
        <v>740</v>
      </c>
      <c r="G13" s="128" t="s">
        <v>741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3" customWidth="1"/>
    <col min="2" max="2" width="21.140625" style="3" bestFit="1" customWidth="1"/>
    <col min="3" max="16384" width="9.140625" style="31" customWidth="1"/>
  </cols>
  <sheetData>
    <row r="1" spans="1:2" ht="11.25">
      <c r="A1" s="30" t="s">
        <v>912</v>
      </c>
      <c r="B1" s="30" t="s">
        <v>913</v>
      </c>
    </row>
    <row r="2" spans="1:2" ht="11.25">
      <c r="A2" s="3" t="s">
        <v>914</v>
      </c>
      <c r="B2" s="3" t="s">
        <v>915</v>
      </c>
    </row>
    <row r="3" spans="1:2" ht="11.25">
      <c r="A3" s="3" t="s">
        <v>924</v>
      </c>
      <c r="B3" s="3" t="s">
        <v>918</v>
      </c>
    </row>
    <row r="4" spans="1:2" ht="11.25">
      <c r="A4" s="3" t="s">
        <v>980</v>
      </c>
      <c r="B4" s="3" t="s">
        <v>921</v>
      </c>
    </row>
    <row r="5" spans="1:2" ht="11.25">
      <c r="A5" s="3" t="s">
        <v>1058</v>
      </c>
      <c r="B5" s="3" t="s">
        <v>919</v>
      </c>
    </row>
    <row r="6" spans="1:2" ht="11.25">
      <c r="A6" s="3" t="s">
        <v>1059</v>
      </c>
      <c r="B6" s="3" t="s">
        <v>920</v>
      </c>
    </row>
    <row r="7" spans="1:2" ht="11.25">
      <c r="A7" s="3" t="s">
        <v>916</v>
      </c>
      <c r="B7" s="3" t="s">
        <v>925</v>
      </c>
    </row>
    <row r="8" ht="11.25">
      <c r="B8" s="3" t="s">
        <v>922</v>
      </c>
    </row>
    <row r="9" ht="11.25">
      <c r="B9" s="3" t="s">
        <v>923</v>
      </c>
    </row>
    <row r="10" ht="11.25">
      <c r="B10" s="3" t="s">
        <v>917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18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8" customWidth="1"/>
    <col min="2" max="2" width="22.28125" style="28" customWidth="1"/>
    <col min="3" max="16384" width="9.140625" style="28" customWidth="1"/>
  </cols>
  <sheetData>
    <row r="1" spans="1:8" ht="11.25">
      <c r="A1" s="28" t="s">
        <v>936</v>
      </c>
      <c r="B1" s="1" t="s">
        <v>930</v>
      </c>
      <c r="C1" s="28" t="s">
        <v>931</v>
      </c>
      <c r="D1" s="28" t="s">
        <v>932</v>
      </c>
      <c r="E1" s="28" t="s">
        <v>933</v>
      </c>
      <c r="F1" s="28" t="s">
        <v>743</v>
      </c>
      <c r="G1" s="28" t="s">
        <v>934</v>
      </c>
      <c r="H1" s="28" t="s">
        <v>935</v>
      </c>
    </row>
    <row r="2" spans="1:8" ht="11.25">
      <c r="A2" s="28">
        <v>1</v>
      </c>
      <c r="B2" s="1" t="s">
        <v>1068</v>
      </c>
      <c r="C2" s="28" t="s">
        <v>1068</v>
      </c>
      <c r="D2" s="28" t="s">
        <v>1069</v>
      </c>
      <c r="E2" s="28" t="s">
        <v>233</v>
      </c>
      <c r="F2" s="28" t="s">
        <v>234</v>
      </c>
      <c r="G2" s="28" t="s">
        <v>235</v>
      </c>
      <c r="H2" s="28" t="s">
        <v>236</v>
      </c>
    </row>
    <row r="3" spans="1:8" ht="11.25">
      <c r="A3" s="28">
        <v>2</v>
      </c>
      <c r="B3" s="1" t="s">
        <v>1068</v>
      </c>
      <c r="C3" s="28" t="s">
        <v>1068</v>
      </c>
      <c r="D3" s="28" t="s">
        <v>1069</v>
      </c>
      <c r="E3" s="28" t="s">
        <v>237</v>
      </c>
      <c r="F3" s="28" t="s">
        <v>238</v>
      </c>
      <c r="G3" s="28" t="s">
        <v>239</v>
      </c>
      <c r="H3" s="28" t="s">
        <v>236</v>
      </c>
    </row>
    <row r="4" spans="1:8" ht="11.25">
      <c r="A4" s="28">
        <v>3</v>
      </c>
      <c r="B4" s="1" t="s">
        <v>1070</v>
      </c>
      <c r="C4" s="28" t="s">
        <v>1070</v>
      </c>
      <c r="D4" s="28" t="s">
        <v>1071</v>
      </c>
      <c r="E4" s="28" t="s">
        <v>240</v>
      </c>
      <c r="F4" s="28" t="s">
        <v>241</v>
      </c>
      <c r="G4" s="28" t="s">
        <v>242</v>
      </c>
      <c r="H4" s="28" t="s">
        <v>236</v>
      </c>
    </row>
    <row r="5" spans="1:8" ht="11.25">
      <c r="A5" s="28">
        <v>4</v>
      </c>
      <c r="B5" s="1" t="s">
        <v>1070</v>
      </c>
      <c r="C5" s="28" t="s">
        <v>1070</v>
      </c>
      <c r="D5" s="28" t="s">
        <v>1071</v>
      </c>
      <c r="E5" s="28" t="s">
        <v>243</v>
      </c>
      <c r="F5" s="28" t="s">
        <v>244</v>
      </c>
      <c r="G5" s="28" t="s">
        <v>245</v>
      </c>
      <c r="H5" s="28" t="s">
        <v>236</v>
      </c>
    </row>
    <row r="6" spans="1:8" ht="11.25">
      <c r="A6" s="28">
        <v>5</v>
      </c>
      <c r="B6" s="1" t="s">
        <v>1076</v>
      </c>
      <c r="C6" s="28" t="s">
        <v>1076</v>
      </c>
      <c r="D6" s="28" t="s">
        <v>1077</v>
      </c>
      <c r="E6" s="28" t="s">
        <v>246</v>
      </c>
      <c r="F6" s="28" t="s">
        <v>247</v>
      </c>
      <c r="G6" s="28" t="s">
        <v>248</v>
      </c>
      <c r="H6" s="28" t="s">
        <v>236</v>
      </c>
    </row>
    <row r="7" spans="1:8" ht="11.25">
      <c r="A7" s="28">
        <v>6</v>
      </c>
      <c r="B7" s="1" t="s">
        <v>1090</v>
      </c>
      <c r="C7" s="28" t="s">
        <v>1090</v>
      </c>
      <c r="D7" s="28" t="s">
        <v>1091</v>
      </c>
      <c r="E7" s="28" t="s">
        <v>249</v>
      </c>
      <c r="F7" s="28" t="s">
        <v>250</v>
      </c>
      <c r="G7" s="28" t="s">
        <v>245</v>
      </c>
      <c r="H7" s="28" t="s">
        <v>236</v>
      </c>
    </row>
    <row r="8" spans="1:8" ht="11.25">
      <c r="A8" s="28">
        <v>7</v>
      </c>
      <c r="B8" s="1" t="s">
        <v>1090</v>
      </c>
      <c r="C8" s="28" t="s">
        <v>1090</v>
      </c>
      <c r="D8" s="28" t="s">
        <v>1091</v>
      </c>
      <c r="E8" s="28" t="s">
        <v>251</v>
      </c>
      <c r="F8" s="28" t="s">
        <v>252</v>
      </c>
      <c r="G8" s="28" t="s">
        <v>253</v>
      </c>
      <c r="H8" s="28" t="s">
        <v>236</v>
      </c>
    </row>
    <row r="9" spans="1:8" ht="11.25">
      <c r="A9" s="28">
        <v>8</v>
      </c>
      <c r="B9" s="1" t="s">
        <v>1090</v>
      </c>
      <c r="C9" s="28" t="s">
        <v>1090</v>
      </c>
      <c r="D9" s="28" t="s">
        <v>1091</v>
      </c>
      <c r="E9" s="28" t="s">
        <v>254</v>
      </c>
      <c r="F9" s="28" t="s">
        <v>255</v>
      </c>
      <c r="G9" s="28" t="s">
        <v>253</v>
      </c>
      <c r="H9" s="28" t="s">
        <v>236</v>
      </c>
    </row>
    <row r="10" spans="1:8" ht="11.25">
      <c r="A10" s="28">
        <v>9</v>
      </c>
      <c r="B10" s="1" t="s">
        <v>1094</v>
      </c>
      <c r="C10" s="28" t="s">
        <v>1094</v>
      </c>
      <c r="D10" s="28" t="s">
        <v>1095</v>
      </c>
      <c r="E10" s="28" t="s">
        <v>256</v>
      </c>
      <c r="F10" s="28" t="s">
        <v>257</v>
      </c>
      <c r="G10" s="28" t="s">
        <v>258</v>
      </c>
      <c r="H10" s="28" t="s">
        <v>236</v>
      </c>
    </row>
    <row r="11" spans="1:8" ht="11.25">
      <c r="A11" s="28">
        <v>10</v>
      </c>
      <c r="B11" s="1" t="s">
        <v>1094</v>
      </c>
      <c r="C11" s="28" t="s">
        <v>1094</v>
      </c>
      <c r="D11" s="28" t="s">
        <v>1095</v>
      </c>
      <c r="E11" s="28" t="s">
        <v>259</v>
      </c>
      <c r="F11" s="28" t="s">
        <v>260</v>
      </c>
      <c r="G11" s="28" t="s">
        <v>261</v>
      </c>
      <c r="H11" s="28" t="s">
        <v>236</v>
      </c>
    </row>
    <row r="12" spans="1:8" ht="11.25">
      <c r="A12" s="28">
        <v>11</v>
      </c>
      <c r="B12" s="1" t="s">
        <v>262</v>
      </c>
      <c r="C12" s="28" t="s">
        <v>262</v>
      </c>
      <c r="D12" s="28" t="s">
        <v>263</v>
      </c>
      <c r="E12" s="28" t="s">
        <v>264</v>
      </c>
      <c r="F12" s="28" t="s">
        <v>265</v>
      </c>
      <c r="G12" s="28" t="s">
        <v>266</v>
      </c>
      <c r="H12" s="28" t="s">
        <v>267</v>
      </c>
    </row>
    <row r="13" spans="1:8" ht="11.25">
      <c r="A13" s="28">
        <v>12</v>
      </c>
      <c r="B13" s="1" t="s">
        <v>268</v>
      </c>
      <c r="C13" s="28" t="s">
        <v>268</v>
      </c>
      <c r="D13" s="28" t="s">
        <v>269</v>
      </c>
      <c r="E13" s="28" t="s">
        <v>270</v>
      </c>
      <c r="F13" s="28" t="s">
        <v>271</v>
      </c>
      <c r="G13" s="28" t="s">
        <v>272</v>
      </c>
      <c r="H13" s="28" t="s">
        <v>236</v>
      </c>
    </row>
    <row r="14" spans="1:8" ht="11.25">
      <c r="A14" s="28">
        <v>13</v>
      </c>
      <c r="B14" s="1" t="s">
        <v>273</v>
      </c>
      <c r="C14" s="28" t="s">
        <v>274</v>
      </c>
      <c r="D14" s="28" t="s">
        <v>275</v>
      </c>
      <c r="E14" s="28" t="s">
        <v>276</v>
      </c>
      <c r="F14" s="28" t="s">
        <v>277</v>
      </c>
      <c r="G14" s="28" t="s">
        <v>278</v>
      </c>
      <c r="H14" s="28" t="s">
        <v>267</v>
      </c>
    </row>
    <row r="15" spans="1:8" ht="11.25">
      <c r="A15" s="28">
        <v>14</v>
      </c>
      <c r="B15" s="1" t="s">
        <v>279</v>
      </c>
      <c r="C15" s="28" t="s">
        <v>279</v>
      </c>
      <c r="D15" s="28" t="s">
        <v>280</v>
      </c>
      <c r="E15" s="28" t="s">
        <v>281</v>
      </c>
      <c r="F15" s="28" t="s">
        <v>282</v>
      </c>
      <c r="G15" s="28" t="s">
        <v>283</v>
      </c>
      <c r="H15" s="28" t="s">
        <v>284</v>
      </c>
    </row>
    <row r="16" spans="1:8" ht="11.25">
      <c r="A16" s="28">
        <v>15</v>
      </c>
      <c r="B16" s="1" t="s">
        <v>285</v>
      </c>
      <c r="C16" s="28" t="s">
        <v>285</v>
      </c>
      <c r="D16" s="28" t="s">
        <v>286</v>
      </c>
      <c r="E16" s="28" t="s">
        <v>287</v>
      </c>
      <c r="F16" s="28" t="s">
        <v>288</v>
      </c>
      <c r="G16" s="28" t="s">
        <v>289</v>
      </c>
      <c r="H16" s="28" t="s">
        <v>290</v>
      </c>
    </row>
    <row r="17" spans="1:8" ht="11.25">
      <c r="A17" s="28">
        <v>16</v>
      </c>
      <c r="B17" s="1" t="s">
        <v>285</v>
      </c>
      <c r="C17" s="28" t="s">
        <v>285</v>
      </c>
      <c r="D17" s="28" t="s">
        <v>286</v>
      </c>
      <c r="E17" s="28" t="s">
        <v>291</v>
      </c>
      <c r="F17" s="28" t="s">
        <v>292</v>
      </c>
      <c r="G17" s="28" t="s">
        <v>293</v>
      </c>
      <c r="H17" s="28" t="s">
        <v>236</v>
      </c>
    </row>
    <row r="18" spans="1:8" ht="11.25">
      <c r="A18" s="28">
        <v>17</v>
      </c>
      <c r="B18" s="1" t="s">
        <v>294</v>
      </c>
      <c r="C18" s="28" t="s">
        <v>296</v>
      </c>
      <c r="D18" s="28" t="s">
        <v>295</v>
      </c>
      <c r="E18" s="28" t="s">
        <v>297</v>
      </c>
      <c r="F18" s="28" t="s">
        <v>298</v>
      </c>
      <c r="G18" s="28" t="s">
        <v>299</v>
      </c>
      <c r="H18" s="28" t="s">
        <v>267</v>
      </c>
    </row>
    <row r="19" spans="1:8" ht="11.25">
      <c r="A19" s="28">
        <v>18</v>
      </c>
      <c r="B19" s="1" t="s">
        <v>300</v>
      </c>
      <c r="C19" s="28" t="s">
        <v>302</v>
      </c>
      <c r="D19" s="28" t="s">
        <v>301</v>
      </c>
      <c r="E19" s="28" t="s">
        <v>303</v>
      </c>
      <c r="F19" s="28" t="s">
        <v>304</v>
      </c>
      <c r="G19" s="28" t="s">
        <v>305</v>
      </c>
      <c r="H19" s="28" t="s">
        <v>267</v>
      </c>
    </row>
    <row r="20" spans="1:8" ht="11.25">
      <c r="A20" s="28">
        <v>19</v>
      </c>
      <c r="B20" s="1" t="s">
        <v>9</v>
      </c>
      <c r="C20" s="28" t="s">
        <v>9</v>
      </c>
      <c r="D20" s="28" t="s">
        <v>10</v>
      </c>
      <c r="E20" s="28" t="s">
        <v>306</v>
      </c>
      <c r="F20" s="28" t="s">
        <v>307</v>
      </c>
      <c r="G20" s="28" t="s">
        <v>308</v>
      </c>
      <c r="H20" s="28" t="s">
        <v>236</v>
      </c>
    </row>
    <row r="21" spans="1:8" ht="11.25">
      <c r="A21" s="28">
        <v>20</v>
      </c>
      <c r="B21" s="1" t="s">
        <v>11</v>
      </c>
      <c r="C21" s="28" t="s">
        <v>11</v>
      </c>
      <c r="D21" s="28" t="s">
        <v>12</v>
      </c>
      <c r="E21" s="28" t="s">
        <v>309</v>
      </c>
      <c r="F21" s="28" t="s">
        <v>310</v>
      </c>
      <c r="G21" s="28" t="s">
        <v>311</v>
      </c>
      <c r="H21" s="28" t="s">
        <v>236</v>
      </c>
    </row>
    <row r="22" spans="1:8" ht="11.25">
      <c r="A22" s="28">
        <v>21</v>
      </c>
      <c r="B22" s="1" t="s">
        <v>13</v>
      </c>
      <c r="C22" s="28" t="s">
        <v>13</v>
      </c>
      <c r="D22" s="28" t="s">
        <v>14</v>
      </c>
      <c r="E22" s="28" t="s">
        <v>312</v>
      </c>
      <c r="F22" s="28" t="s">
        <v>313</v>
      </c>
      <c r="G22" s="28" t="s">
        <v>239</v>
      </c>
      <c r="H22" s="28" t="s">
        <v>236</v>
      </c>
    </row>
    <row r="23" spans="1:8" ht="11.25">
      <c r="A23" s="28">
        <v>22</v>
      </c>
      <c r="B23" s="1" t="s">
        <v>15</v>
      </c>
      <c r="C23" s="28" t="s">
        <v>15</v>
      </c>
      <c r="D23" s="28" t="s">
        <v>16</v>
      </c>
      <c r="E23" s="28" t="s">
        <v>314</v>
      </c>
      <c r="F23" s="28" t="s">
        <v>315</v>
      </c>
      <c r="G23" s="28" t="s">
        <v>316</v>
      </c>
      <c r="H23" s="28" t="s">
        <v>236</v>
      </c>
    </row>
    <row r="24" spans="1:8" ht="11.25">
      <c r="A24" s="28">
        <v>23</v>
      </c>
      <c r="B24" s="1" t="s">
        <v>15</v>
      </c>
      <c r="C24" s="28" t="s">
        <v>15</v>
      </c>
      <c r="D24" s="28" t="s">
        <v>16</v>
      </c>
      <c r="E24" s="28" t="s">
        <v>317</v>
      </c>
      <c r="F24" s="28" t="s">
        <v>318</v>
      </c>
      <c r="G24" s="28" t="s">
        <v>316</v>
      </c>
      <c r="H24" s="28" t="s">
        <v>236</v>
      </c>
    </row>
    <row r="25" spans="1:8" ht="11.25">
      <c r="A25" s="28">
        <v>24</v>
      </c>
      <c r="B25" s="1" t="s">
        <v>319</v>
      </c>
      <c r="C25" s="28" t="s">
        <v>320</v>
      </c>
      <c r="D25" s="28" t="s">
        <v>321</v>
      </c>
      <c r="E25" s="28" t="s">
        <v>322</v>
      </c>
      <c r="F25" s="28" t="s">
        <v>323</v>
      </c>
      <c r="G25" s="28" t="s">
        <v>324</v>
      </c>
      <c r="H25" s="28" t="s">
        <v>267</v>
      </c>
    </row>
    <row r="26" spans="1:8" ht="11.25">
      <c r="A26" s="28">
        <v>25</v>
      </c>
      <c r="B26" s="1" t="s">
        <v>17</v>
      </c>
      <c r="C26" s="28" t="s">
        <v>17</v>
      </c>
      <c r="D26" s="28" t="s">
        <v>18</v>
      </c>
      <c r="E26" s="28" t="s">
        <v>325</v>
      </c>
      <c r="F26" s="28" t="s">
        <v>326</v>
      </c>
      <c r="G26" s="28" t="s">
        <v>248</v>
      </c>
      <c r="H26" s="28" t="s">
        <v>236</v>
      </c>
    </row>
    <row r="27" spans="1:8" ht="11.25">
      <c r="A27" s="28">
        <v>26</v>
      </c>
      <c r="B27" s="1" t="s">
        <v>327</v>
      </c>
      <c r="C27" s="28" t="s">
        <v>327</v>
      </c>
      <c r="D27" s="28" t="s">
        <v>328</v>
      </c>
      <c r="E27" s="28" t="s">
        <v>329</v>
      </c>
      <c r="F27" s="28" t="s">
        <v>330</v>
      </c>
      <c r="G27" s="28" t="s">
        <v>331</v>
      </c>
      <c r="H27" s="28" t="s">
        <v>267</v>
      </c>
    </row>
    <row r="28" spans="1:8" ht="11.25">
      <c r="A28" s="28">
        <v>27</v>
      </c>
      <c r="B28" s="1" t="s">
        <v>327</v>
      </c>
      <c r="C28" s="28" t="s">
        <v>327</v>
      </c>
      <c r="D28" s="28" t="s">
        <v>328</v>
      </c>
      <c r="E28" s="28" t="s">
        <v>332</v>
      </c>
      <c r="F28" s="28" t="s">
        <v>333</v>
      </c>
      <c r="G28" s="28" t="s">
        <v>331</v>
      </c>
      <c r="H28" s="28" t="s">
        <v>267</v>
      </c>
    </row>
    <row r="29" spans="1:8" ht="11.25">
      <c r="A29" s="28">
        <v>28</v>
      </c>
      <c r="B29" s="1" t="s">
        <v>327</v>
      </c>
      <c r="C29" s="28" t="s">
        <v>327</v>
      </c>
      <c r="D29" s="28" t="s">
        <v>328</v>
      </c>
      <c r="E29" s="28" t="s">
        <v>334</v>
      </c>
      <c r="F29" s="28" t="s">
        <v>335</v>
      </c>
      <c r="G29" s="28" t="s">
        <v>336</v>
      </c>
      <c r="H29" s="28" t="s">
        <v>267</v>
      </c>
    </row>
    <row r="30" spans="1:8" ht="11.25">
      <c r="A30" s="28">
        <v>29</v>
      </c>
      <c r="B30" s="1" t="s">
        <v>327</v>
      </c>
      <c r="C30" s="28" t="s">
        <v>327</v>
      </c>
      <c r="D30" s="28" t="s">
        <v>328</v>
      </c>
      <c r="E30" s="28" t="s">
        <v>337</v>
      </c>
      <c r="F30" s="28" t="s">
        <v>338</v>
      </c>
      <c r="G30" s="28" t="s">
        <v>339</v>
      </c>
      <c r="H30" s="28" t="s">
        <v>267</v>
      </c>
    </row>
    <row r="31" spans="1:8" ht="11.25">
      <c r="A31" s="28">
        <v>30</v>
      </c>
      <c r="B31" s="1" t="s">
        <v>327</v>
      </c>
      <c r="C31" s="28" t="s">
        <v>327</v>
      </c>
      <c r="D31" s="28" t="s">
        <v>328</v>
      </c>
      <c r="E31" s="28" t="s">
        <v>340</v>
      </c>
      <c r="F31" s="28" t="s">
        <v>341</v>
      </c>
      <c r="G31" s="28" t="s">
        <v>342</v>
      </c>
      <c r="H31" s="28" t="s">
        <v>267</v>
      </c>
    </row>
    <row r="32" spans="1:8" ht="11.25">
      <c r="A32" s="28">
        <v>31</v>
      </c>
      <c r="B32" s="1" t="s">
        <v>327</v>
      </c>
      <c r="C32" s="28" t="s">
        <v>327</v>
      </c>
      <c r="D32" s="28" t="s">
        <v>328</v>
      </c>
      <c r="E32" s="28" t="s">
        <v>343</v>
      </c>
      <c r="F32" s="28" t="s">
        <v>344</v>
      </c>
      <c r="G32" s="28" t="s">
        <v>345</v>
      </c>
      <c r="H32" s="28" t="s">
        <v>267</v>
      </c>
    </row>
    <row r="33" spans="1:8" ht="11.25">
      <c r="A33" s="28">
        <v>32</v>
      </c>
      <c r="B33" s="1" t="s">
        <v>327</v>
      </c>
      <c r="C33" s="28" t="s">
        <v>327</v>
      </c>
      <c r="D33" s="28" t="s">
        <v>328</v>
      </c>
      <c r="E33" s="28" t="s">
        <v>346</v>
      </c>
      <c r="F33" s="28" t="s">
        <v>347</v>
      </c>
      <c r="G33" s="28" t="s">
        <v>345</v>
      </c>
      <c r="H33" s="28" t="s">
        <v>267</v>
      </c>
    </row>
    <row r="34" spans="1:8" ht="11.25">
      <c r="A34" s="28">
        <v>33</v>
      </c>
      <c r="B34" s="1" t="s">
        <v>327</v>
      </c>
      <c r="C34" s="28" t="s">
        <v>348</v>
      </c>
      <c r="D34" s="28" t="s">
        <v>349</v>
      </c>
      <c r="E34" s="28" t="s">
        <v>350</v>
      </c>
      <c r="F34" s="28" t="s">
        <v>351</v>
      </c>
      <c r="G34" s="28" t="s">
        <v>324</v>
      </c>
      <c r="H34" s="28" t="s">
        <v>236</v>
      </c>
    </row>
    <row r="35" spans="1:8" ht="11.25">
      <c r="A35" s="28">
        <v>34</v>
      </c>
      <c r="B35" s="1" t="s">
        <v>352</v>
      </c>
      <c r="C35" s="28" t="s">
        <v>353</v>
      </c>
      <c r="D35" s="28" t="s">
        <v>354</v>
      </c>
      <c r="E35" s="28" t="s">
        <v>355</v>
      </c>
      <c r="F35" s="28" t="s">
        <v>356</v>
      </c>
      <c r="G35" s="28" t="s">
        <v>357</v>
      </c>
      <c r="H35" s="28" t="s">
        <v>267</v>
      </c>
    </row>
    <row r="36" spans="1:8" ht="11.25">
      <c r="A36" s="28">
        <v>35</v>
      </c>
      <c r="B36" s="1" t="s">
        <v>23</v>
      </c>
      <c r="C36" s="28" t="s">
        <v>23</v>
      </c>
      <c r="D36" s="28" t="s">
        <v>24</v>
      </c>
      <c r="E36" s="28" t="s">
        <v>358</v>
      </c>
      <c r="F36" s="28" t="s">
        <v>359</v>
      </c>
      <c r="G36" s="28" t="s">
        <v>360</v>
      </c>
      <c r="H36" s="28" t="s">
        <v>236</v>
      </c>
    </row>
    <row r="37" spans="1:8" ht="11.25">
      <c r="A37" s="28">
        <v>36</v>
      </c>
      <c r="B37" s="1" t="s">
        <v>23</v>
      </c>
      <c r="C37" s="28" t="s">
        <v>23</v>
      </c>
      <c r="D37" s="28" t="s">
        <v>24</v>
      </c>
      <c r="E37" s="28" t="s">
        <v>361</v>
      </c>
      <c r="F37" s="28" t="s">
        <v>362</v>
      </c>
      <c r="G37" s="28" t="s">
        <v>360</v>
      </c>
      <c r="H37" s="28" t="s">
        <v>236</v>
      </c>
    </row>
    <row r="38" spans="1:8" ht="11.25">
      <c r="A38" s="28">
        <v>37</v>
      </c>
      <c r="B38" s="1" t="s">
        <v>25</v>
      </c>
      <c r="C38" s="28" t="s">
        <v>35</v>
      </c>
      <c r="D38" s="28" t="s">
        <v>36</v>
      </c>
      <c r="E38" s="28" t="s">
        <v>363</v>
      </c>
      <c r="F38" s="28" t="s">
        <v>364</v>
      </c>
      <c r="G38" s="28" t="s">
        <v>239</v>
      </c>
      <c r="H38" s="28" t="s">
        <v>236</v>
      </c>
    </row>
    <row r="39" spans="1:8" ht="11.25">
      <c r="A39" s="28">
        <v>38</v>
      </c>
      <c r="B39" s="1" t="s">
        <v>43</v>
      </c>
      <c r="C39" s="28" t="s">
        <v>43</v>
      </c>
      <c r="D39" s="28" t="s">
        <v>44</v>
      </c>
      <c r="E39" s="28" t="s">
        <v>365</v>
      </c>
      <c r="F39" s="28" t="s">
        <v>366</v>
      </c>
      <c r="G39" s="28" t="s">
        <v>367</v>
      </c>
      <c r="H39" s="28" t="s">
        <v>236</v>
      </c>
    </row>
    <row r="40" spans="1:8" ht="11.25">
      <c r="A40" s="28">
        <v>39</v>
      </c>
      <c r="B40" s="1" t="s">
        <v>43</v>
      </c>
      <c r="C40" s="28" t="s">
        <v>43</v>
      </c>
      <c r="D40" s="28" t="s">
        <v>44</v>
      </c>
      <c r="E40" s="28" t="s">
        <v>368</v>
      </c>
      <c r="F40" s="28" t="s">
        <v>369</v>
      </c>
      <c r="G40" s="28" t="s">
        <v>367</v>
      </c>
      <c r="H40" s="28" t="s">
        <v>267</v>
      </c>
    </row>
    <row r="41" spans="1:8" ht="11.25">
      <c r="A41" s="28">
        <v>40</v>
      </c>
      <c r="B41" s="1" t="s">
        <v>43</v>
      </c>
      <c r="C41" s="28" t="s">
        <v>43</v>
      </c>
      <c r="D41" s="28" t="s">
        <v>44</v>
      </c>
      <c r="E41" s="28" t="s">
        <v>370</v>
      </c>
      <c r="F41" s="28" t="s">
        <v>371</v>
      </c>
      <c r="G41" s="28" t="s">
        <v>367</v>
      </c>
      <c r="H41" s="28" t="s">
        <v>236</v>
      </c>
    </row>
    <row r="42" spans="1:8" ht="11.25">
      <c r="A42" s="28">
        <v>41</v>
      </c>
      <c r="B42" s="1" t="s">
        <v>43</v>
      </c>
      <c r="C42" s="28" t="s">
        <v>43</v>
      </c>
      <c r="D42" s="28" t="s">
        <v>44</v>
      </c>
      <c r="E42" s="28" t="s">
        <v>372</v>
      </c>
      <c r="F42" s="28" t="s">
        <v>373</v>
      </c>
      <c r="G42" s="28" t="s">
        <v>239</v>
      </c>
      <c r="H42" s="28" t="s">
        <v>236</v>
      </c>
    </row>
    <row r="43" spans="1:8" ht="11.25">
      <c r="A43" s="28">
        <v>42</v>
      </c>
      <c r="B43" s="1" t="s">
        <v>374</v>
      </c>
      <c r="C43" s="28" t="s">
        <v>374</v>
      </c>
      <c r="D43" s="28" t="s">
        <v>375</v>
      </c>
      <c r="E43" s="28" t="s">
        <v>376</v>
      </c>
      <c r="F43" s="28" t="s">
        <v>292</v>
      </c>
      <c r="G43" s="28" t="s">
        <v>377</v>
      </c>
      <c r="H43" s="28" t="s">
        <v>236</v>
      </c>
    </row>
    <row r="44" spans="1:8" ht="11.25">
      <c r="A44" s="28">
        <v>43</v>
      </c>
      <c r="B44" s="1" t="s">
        <v>374</v>
      </c>
      <c r="C44" s="28" t="s">
        <v>374</v>
      </c>
      <c r="D44" s="28" t="s">
        <v>375</v>
      </c>
      <c r="E44" s="28" t="s">
        <v>378</v>
      </c>
      <c r="F44" s="28" t="s">
        <v>379</v>
      </c>
      <c r="G44" s="28" t="s">
        <v>324</v>
      </c>
      <c r="H44" s="28" t="s">
        <v>267</v>
      </c>
    </row>
    <row r="45" spans="1:8" ht="11.25">
      <c r="A45" s="28">
        <v>44</v>
      </c>
      <c r="B45" s="1" t="s">
        <v>374</v>
      </c>
      <c r="C45" s="28" t="s">
        <v>374</v>
      </c>
      <c r="D45" s="28" t="s">
        <v>375</v>
      </c>
      <c r="E45" s="28" t="s">
        <v>380</v>
      </c>
      <c r="F45" s="28" t="s">
        <v>381</v>
      </c>
      <c r="G45" s="28" t="s">
        <v>382</v>
      </c>
      <c r="H45" s="28" t="s">
        <v>290</v>
      </c>
    </row>
    <row r="46" spans="1:8" ht="11.25">
      <c r="A46" s="28">
        <v>45</v>
      </c>
      <c r="B46" s="1" t="s">
        <v>45</v>
      </c>
      <c r="C46" s="28" t="s">
        <v>45</v>
      </c>
      <c r="D46" s="28" t="s">
        <v>46</v>
      </c>
      <c r="E46" s="28" t="s">
        <v>383</v>
      </c>
      <c r="F46" s="28" t="s">
        <v>384</v>
      </c>
      <c r="G46" s="28" t="s">
        <v>385</v>
      </c>
      <c r="H46" s="28" t="s">
        <v>236</v>
      </c>
    </row>
    <row r="47" spans="1:8" ht="11.25">
      <c r="A47" s="28">
        <v>46</v>
      </c>
      <c r="B47" s="1" t="s">
        <v>45</v>
      </c>
      <c r="C47" s="28" t="s">
        <v>45</v>
      </c>
      <c r="D47" s="28" t="s">
        <v>46</v>
      </c>
      <c r="E47" s="28" t="s">
        <v>386</v>
      </c>
      <c r="F47" s="28" t="s">
        <v>387</v>
      </c>
      <c r="G47" s="28" t="s">
        <v>261</v>
      </c>
      <c r="H47" s="28" t="s">
        <v>236</v>
      </c>
    </row>
    <row r="48" spans="1:8" ht="11.25">
      <c r="A48" s="28">
        <v>47</v>
      </c>
      <c r="B48" s="1" t="s">
        <v>49</v>
      </c>
      <c r="C48" s="28" t="s">
        <v>49</v>
      </c>
      <c r="D48" s="28" t="s">
        <v>50</v>
      </c>
      <c r="E48" s="28" t="s">
        <v>388</v>
      </c>
      <c r="F48" s="28" t="s">
        <v>389</v>
      </c>
      <c r="G48" s="28" t="s">
        <v>390</v>
      </c>
      <c r="H48" s="28" t="s">
        <v>284</v>
      </c>
    </row>
    <row r="49" spans="1:8" ht="11.25">
      <c r="A49" s="28">
        <v>48</v>
      </c>
      <c r="B49" s="1" t="s">
        <v>49</v>
      </c>
      <c r="C49" s="28" t="s">
        <v>49</v>
      </c>
      <c r="D49" s="28" t="s">
        <v>50</v>
      </c>
      <c r="E49" s="28" t="s">
        <v>391</v>
      </c>
      <c r="F49" s="28" t="s">
        <v>392</v>
      </c>
      <c r="G49" s="28" t="s">
        <v>393</v>
      </c>
      <c r="H49" s="28" t="s">
        <v>236</v>
      </c>
    </row>
    <row r="50" spans="1:8" ht="11.25">
      <c r="A50" s="28">
        <v>49</v>
      </c>
      <c r="B50" s="1" t="s">
        <v>51</v>
      </c>
      <c r="C50" s="28" t="s">
        <v>51</v>
      </c>
      <c r="D50" s="28" t="s">
        <v>52</v>
      </c>
      <c r="E50" s="28" t="s">
        <v>394</v>
      </c>
      <c r="F50" s="28" t="s">
        <v>395</v>
      </c>
      <c r="G50" s="28" t="s">
        <v>261</v>
      </c>
      <c r="H50" s="28" t="s">
        <v>236</v>
      </c>
    </row>
    <row r="51" spans="1:8" ht="11.25">
      <c r="A51" s="28">
        <v>50</v>
      </c>
      <c r="B51" s="1" t="s">
        <v>53</v>
      </c>
      <c r="C51" s="28" t="s">
        <v>53</v>
      </c>
      <c r="D51" s="28" t="s">
        <v>54</v>
      </c>
      <c r="E51" s="28" t="s">
        <v>396</v>
      </c>
      <c r="F51" s="28" t="s">
        <v>397</v>
      </c>
      <c r="G51" s="28" t="s">
        <v>398</v>
      </c>
      <c r="H51" s="28" t="s">
        <v>399</v>
      </c>
    </row>
    <row r="52" spans="1:8" ht="11.25">
      <c r="A52" s="28">
        <v>51</v>
      </c>
      <c r="B52" s="1" t="s">
        <v>53</v>
      </c>
      <c r="C52" s="28" t="s">
        <v>53</v>
      </c>
      <c r="D52" s="28" t="s">
        <v>54</v>
      </c>
      <c r="E52" s="28" t="s">
        <v>400</v>
      </c>
      <c r="F52" s="28" t="s">
        <v>401</v>
      </c>
      <c r="G52" s="28" t="s">
        <v>402</v>
      </c>
      <c r="H52" s="28" t="s">
        <v>236</v>
      </c>
    </row>
    <row r="53" spans="1:8" ht="11.25">
      <c r="A53" s="28">
        <v>52</v>
      </c>
      <c r="B53" s="1" t="s">
        <v>53</v>
      </c>
      <c r="C53" s="28" t="s">
        <v>53</v>
      </c>
      <c r="D53" s="28" t="s">
        <v>54</v>
      </c>
      <c r="E53" s="28" t="s">
        <v>403</v>
      </c>
      <c r="F53" s="28" t="s">
        <v>404</v>
      </c>
      <c r="G53" s="28" t="s">
        <v>402</v>
      </c>
      <c r="H53" s="28" t="s">
        <v>236</v>
      </c>
    </row>
    <row r="54" spans="1:8" ht="11.25">
      <c r="A54" s="28">
        <v>53</v>
      </c>
      <c r="B54" s="1" t="s">
        <v>67</v>
      </c>
      <c r="C54" s="28" t="s">
        <v>67</v>
      </c>
      <c r="D54" s="28" t="s">
        <v>68</v>
      </c>
      <c r="E54" s="28" t="s">
        <v>405</v>
      </c>
      <c r="F54" s="28" t="s">
        <v>406</v>
      </c>
      <c r="G54" s="28" t="s">
        <v>242</v>
      </c>
      <c r="H54" s="28" t="s">
        <v>236</v>
      </c>
    </row>
    <row r="55" spans="1:8" ht="11.25">
      <c r="A55" s="28">
        <v>54</v>
      </c>
      <c r="B55" s="1" t="s">
        <v>67</v>
      </c>
      <c r="C55" s="28" t="s">
        <v>67</v>
      </c>
      <c r="D55" s="28" t="s">
        <v>68</v>
      </c>
      <c r="E55" s="28" t="s">
        <v>407</v>
      </c>
      <c r="F55" s="28" t="s">
        <v>408</v>
      </c>
      <c r="G55" s="28" t="s">
        <v>239</v>
      </c>
      <c r="H55" s="28" t="s">
        <v>236</v>
      </c>
    </row>
    <row r="56" spans="1:8" ht="11.25">
      <c r="A56" s="28">
        <v>55</v>
      </c>
      <c r="B56" s="1" t="s">
        <v>77</v>
      </c>
      <c r="C56" s="28" t="s">
        <v>77</v>
      </c>
      <c r="D56" s="28" t="s">
        <v>78</v>
      </c>
      <c r="E56" s="28" t="s">
        <v>409</v>
      </c>
      <c r="F56" s="28" t="s">
        <v>410</v>
      </c>
      <c r="G56" s="28" t="s">
        <v>411</v>
      </c>
      <c r="H56" s="28" t="s">
        <v>236</v>
      </c>
    </row>
    <row r="57" spans="1:8" ht="11.25">
      <c r="A57" s="28">
        <v>56</v>
      </c>
      <c r="B57" s="1" t="s">
        <v>85</v>
      </c>
      <c r="C57" s="28" t="s">
        <v>85</v>
      </c>
      <c r="D57" s="28" t="s">
        <v>86</v>
      </c>
      <c r="E57" s="28" t="s">
        <v>412</v>
      </c>
      <c r="F57" s="28" t="s">
        <v>413</v>
      </c>
      <c r="G57" s="28" t="s">
        <v>414</v>
      </c>
      <c r="H57" s="28" t="s">
        <v>236</v>
      </c>
    </row>
    <row r="58" spans="1:8" ht="11.25">
      <c r="A58" s="28">
        <v>57</v>
      </c>
      <c r="B58" s="1" t="s">
        <v>85</v>
      </c>
      <c r="C58" s="28" t="s">
        <v>85</v>
      </c>
      <c r="D58" s="28" t="s">
        <v>86</v>
      </c>
      <c r="E58" s="28" t="s">
        <v>415</v>
      </c>
      <c r="F58" s="28" t="s">
        <v>416</v>
      </c>
      <c r="G58" s="28" t="s">
        <v>417</v>
      </c>
      <c r="H58" s="28" t="s">
        <v>236</v>
      </c>
    </row>
    <row r="59" spans="1:8" ht="11.25">
      <c r="A59" s="28">
        <v>58</v>
      </c>
      <c r="B59" s="1" t="s">
        <v>783</v>
      </c>
      <c r="C59" s="28" t="s">
        <v>783</v>
      </c>
      <c r="D59" s="28" t="s">
        <v>418</v>
      </c>
      <c r="E59" s="28" t="s">
        <v>419</v>
      </c>
      <c r="F59" s="28" t="s">
        <v>420</v>
      </c>
      <c r="G59" s="28" t="s">
        <v>421</v>
      </c>
      <c r="H59" s="28" t="s">
        <v>267</v>
      </c>
    </row>
    <row r="60" spans="1:8" ht="11.25">
      <c r="A60" s="28">
        <v>59</v>
      </c>
      <c r="B60" s="1" t="s">
        <v>422</v>
      </c>
      <c r="C60" s="28" t="s">
        <v>422</v>
      </c>
      <c r="D60" s="28" t="s">
        <v>423</v>
      </c>
      <c r="E60" s="28" t="s">
        <v>424</v>
      </c>
      <c r="F60" s="28" t="s">
        <v>425</v>
      </c>
      <c r="G60" s="28" t="s">
        <v>426</v>
      </c>
      <c r="H60" s="28" t="s">
        <v>267</v>
      </c>
    </row>
    <row r="61" spans="1:8" ht="11.25">
      <c r="A61" s="28">
        <v>60</v>
      </c>
      <c r="B61" s="1" t="s">
        <v>87</v>
      </c>
      <c r="C61" s="28" t="s">
        <v>87</v>
      </c>
      <c r="D61" s="28" t="s">
        <v>88</v>
      </c>
      <c r="E61" s="28" t="s">
        <v>427</v>
      </c>
      <c r="F61" s="28" t="s">
        <v>428</v>
      </c>
      <c r="G61" s="28" t="s">
        <v>429</v>
      </c>
      <c r="H61" s="28" t="s">
        <v>399</v>
      </c>
    </row>
    <row r="62" spans="1:8" ht="11.25">
      <c r="A62" s="28">
        <v>61</v>
      </c>
      <c r="B62" s="1" t="s">
        <v>87</v>
      </c>
      <c r="C62" s="28" t="s">
        <v>87</v>
      </c>
      <c r="D62" s="28" t="s">
        <v>88</v>
      </c>
      <c r="E62" s="28" t="s">
        <v>430</v>
      </c>
      <c r="F62" s="28" t="s">
        <v>431</v>
      </c>
      <c r="G62" s="28" t="s">
        <v>429</v>
      </c>
      <c r="H62" s="28" t="s">
        <v>236</v>
      </c>
    </row>
    <row r="63" spans="1:8" ht="11.25">
      <c r="A63" s="28">
        <v>62</v>
      </c>
      <c r="B63" s="1" t="s">
        <v>87</v>
      </c>
      <c r="C63" s="28" t="s">
        <v>87</v>
      </c>
      <c r="D63" s="28" t="s">
        <v>88</v>
      </c>
      <c r="E63" s="28" t="s">
        <v>432</v>
      </c>
      <c r="F63" s="28" t="s">
        <v>433</v>
      </c>
      <c r="G63" s="28" t="s">
        <v>239</v>
      </c>
      <c r="H63" s="28" t="s">
        <v>236</v>
      </c>
    </row>
    <row r="64" spans="1:8" ht="11.25">
      <c r="A64" s="28">
        <v>63</v>
      </c>
      <c r="B64" s="1" t="s">
        <v>87</v>
      </c>
      <c r="C64" s="28" t="s">
        <v>87</v>
      </c>
      <c r="D64" s="28" t="s">
        <v>88</v>
      </c>
      <c r="E64" s="28" t="s">
        <v>434</v>
      </c>
      <c r="F64" s="28" t="s">
        <v>435</v>
      </c>
      <c r="G64" s="28" t="s">
        <v>436</v>
      </c>
      <c r="H64" s="28" t="s">
        <v>236</v>
      </c>
    </row>
    <row r="65" spans="1:8" ht="11.25">
      <c r="A65" s="28">
        <v>64</v>
      </c>
      <c r="B65" s="1" t="s">
        <v>87</v>
      </c>
      <c r="C65" s="28" t="s">
        <v>87</v>
      </c>
      <c r="D65" s="28" t="s">
        <v>88</v>
      </c>
      <c r="E65" s="28" t="s">
        <v>437</v>
      </c>
      <c r="F65" s="28" t="s">
        <v>438</v>
      </c>
      <c r="G65" s="28" t="s">
        <v>429</v>
      </c>
      <c r="H65" s="28" t="s">
        <v>236</v>
      </c>
    </row>
    <row r="66" spans="1:8" ht="11.25">
      <c r="A66" s="28">
        <v>65</v>
      </c>
      <c r="B66" s="1" t="s">
        <v>439</v>
      </c>
      <c r="C66" s="28" t="s">
        <v>439</v>
      </c>
      <c r="D66" s="28" t="s">
        <v>440</v>
      </c>
      <c r="E66" s="28" t="s">
        <v>441</v>
      </c>
      <c r="F66" s="28" t="s">
        <v>442</v>
      </c>
      <c r="G66" s="28" t="s">
        <v>443</v>
      </c>
      <c r="H66" s="28" t="s">
        <v>236</v>
      </c>
    </row>
    <row r="67" spans="1:8" ht="11.25">
      <c r="A67" s="28">
        <v>66</v>
      </c>
      <c r="B67" s="1" t="s">
        <v>439</v>
      </c>
      <c r="C67" s="28" t="s">
        <v>439</v>
      </c>
      <c r="D67" s="28" t="s">
        <v>440</v>
      </c>
      <c r="E67" s="28" t="s">
        <v>444</v>
      </c>
      <c r="F67" s="28" t="s">
        <v>445</v>
      </c>
      <c r="G67" s="28" t="s">
        <v>443</v>
      </c>
      <c r="H67" s="28" t="s">
        <v>267</v>
      </c>
    </row>
    <row r="68" spans="1:8" ht="11.25">
      <c r="A68" s="28">
        <v>67</v>
      </c>
      <c r="B68" s="1" t="s">
        <v>439</v>
      </c>
      <c r="C68" s="28" t="s">
        <v>439</v>
      </c>
      <c r="D68" s="28" t="s">
        <v>440</v>
      </c>
      <c r="E68" s="28" t="s">
        <v>446</v>
      </c>
      <c r="F68" s="28" t="s">
        <v>447</v>
      </c>
      <c r="G68" s="28" t="s">
        <v>443</v>
      </c>
      <c r="H68" s="28" t="s">
        <v>267</v>
      </c>
    </row>
    <row r="69" spans="1:8" ht="11.25">
      <c r="A69" s="28">
        <v>68</v>
      </c>
      <c r="B69" s="1" t="s">
        <v>439</v>
      </c>
      <c r="C69" s="28" t="s">
        <v>439</v>
      </c>
      <c r="D69" s="28" t="s">
        <v>440</v>
      </c>
      <c r="E69" s="28" t="s">
        <v>448</v>
      </c>
      <c r="F69" s="28" t="s">
        <v>449</v>
      </c>
      <c r="G69" s="28" t="s">
        <v>443</v>
      </c>
      <c r="H69" s="28" t="s">
        <v>236</v>
      </c>
    </row>
    <row r="70" spans="1:8" ht="11.25">
      <c r="A70" s="28">
        <v>69</v>
      </c>
      <c r="B70" s="1" t="s">
        <v>439</v>
      </c>
      <c r="C70" s="28" t="s">
        <v>439</v>
      </c>
      <c r="D70" s="28" t="s">
        <v>440</v>
      </c>
      <c r="E70" s="28" t="s">
        <v>450</v>
      </c>
      <c r="F70" s="28" t="s">
        <v>451</v>
      </c>
      <c r="G70" s="28" t="s">
        <v>452</v>
      </c>
      <c r="H70" s="28" t="s">
        <v>267</v>
      </c>
    </row>
    <row r="71" spans="1:8" ht="11.25">
      <c r="A71" s="28">
        <v>70</v>
      </c>
      <c r="B71" s="1" t="s">
        <v>89</v>
      </c>
      <c r="C71" s="28" t="s">
        <v>89</v>
      </c>
      <c r="D71" s="28" t="s">
        <v>90</v>
      </c>
      <c r="E71" s="28" t="s">
        <v>453</v>
      </c>
      <c r="F71" s="28" t="s">
        <v>454</v>
      </c>
      <c r="G71" s="28" t="s">
        <v>455</v>
      </c>
      <c r="H71" s="28" t="s">
        <v>236</v>
      </c>
    </row>
    <row r="72" spans="1:8" ht="11.25">
      <c r="A72" s="28">
        <v>71</v>
      </c>
      <c r="B72" s="1" t="s">
        <v>89</v>
      </c>
      <c r="C72" s="28" t="s">
        <v>89</v>
      </c>
      <c r="D72" s="28" t="s">
        <v>90</v>
      </c>
      <c r="E72" s="28" t="s">
        <v>456</v>
      </c>
      <c r="F72" s="28" t="s">
        <v>457</v>
      </c>
      <c r="G72" s="28" t="s">
        <v>458</v>
      </c>
      <c r="H72" s="28" t="s">
        <v>236</v>
      </c>
    </row>
    <row r="73" spans="1:8" ht="11.25">
      <c r="A73" s="28">
        <v>72</v>
      </c>
      <c r="B73" s="1" t="s">
        <v>89</v>
      </c>
      <c r="C73" s="28" t="s">
        <v>89</v>
      </c>
      <c r="D73" s="28" t="s">
        <v>90</v>
      </c>
      <c r="E73" s="28" t="s">
        <v>459</v>
      </c>
      <c r="F73" s="28" t="s">
        <v>460</v>
      </c>
      <c r="G73" s="28" t="s">
        <v>461</v>
      </c>
      <c r="H73" s="28" t="s">
        <v>267</v>
      </c>
    </row>
    <row r="74" spans="1:8" ht="11.25">
      <c r="A74" s="28">
        <v>73</v>
      </c>
      <c r="B74" s="1" t="s">
        <v>89</v>
      </c>
      <c r="C74" s="28" t="s">
        <v>89</v>
      </c>
      <c r="D74" s="28" t="s">
        <v>90</v>
      </c>
      <c r="E74" s="28" t="s">
        <v>462</v>
      </c>
      <c r="F74" s="28" t="s">
        <v>463</v>
      </c>
      <c r="G74" s="28" t="s">
        <v>464</v>
      </c>
      <c r="H74" s="28" t="s">
        <v>236</v>
      </c>
    </row>
    <row r="75" spans="1:8" ht="11.25">
      <c r="A75" s="28">
        <v>74</v>
      </c>
      <c r="B75" s="1" t="s">
        <v>89</v>
      </c>
      <c r="C75" s="28" t="s">
        <v>89</v>
      </c>
      <c r="D75" s="28" t="s">
        <v>90</v>
      </c>
      <c r="E75" s="28" t="s">
        <v>465</v>
      </c>
      <c r="F75" s="28" t="s">
        <v>466</v>
      </c>
      <c r="G75" s="28" t="s">
        <v>464</v>
      </c>
      <c r="H75" s="28" t="s">
        <v>267</v>
      </c>
    </row>
    <row r="76" spans="1:8" ht="11.25">
      <c r="A76" s="28">
        <v>75</v>
      </c>
      <c r="B76" s="1" t="s">
        <v>89</v>
      </c>
      <c r="C76" s="28" t="s">
        <v>89</v>
      </c>
      <c r="D76" s="28" t="s">
        <v>90</v>
      </c>
      <c r="E76" s="28" t="s">
        <v>467</v>
      </c>
      <c r="F76" s="28" t="s">
        <v>468</v>
      </c>
      <c r="G76" s="28" t="s">
        <v>469</v>
      </c>
      <c r="H76" s="28" t="s">
        <v>399</v>
      </c>
    </row>
    <row r="77" spans="1:8" ht="11.25">
      <c r="A77" s="28">
        <v>76</v>
      </c>
      <c r="B77" s="1" t="s">
        <v>89</v>
      </c>
      <c r="C77" s="28" t="s">
        <v>89</v>
      </c>
      <c r="D77" s="28" t="s">
        <v>90</v>
      </c>
      <c r="E77" s="28" t="s">
        <v>470</v>
      </c>
      <c r="F77" s="28" t="s">
        <v>471</v>
      </c>
      <c r="G77" s="28" t="s">
        <v>261</v>
      </c>
      <c r="H77" s="28" t="s">
        <v>290</v>
      </c>
    </row>
    <row r="78" spans="1:8" ht="11.25">
      <c r="A78" s="28">
        <v>77</v>
      </c>
      <c r="B78" s="1" t="s">
        <v>89</v>
      </c>
      <c r="C78" s="28" t="s">
        <v>89</v>
      </c>
      <c r="D78" s="28" t="s">
        <v>90</v>
      </c>
      <c r="E78" s="28" t="s">
        <v>472</v>
      </c>
      <c r="F78" s="28" t="s">
        <v>473</v>
      </c>
      <c r="G78" s="28" t="s">
        <v>474</v>
      </c>
      <c r="H78" s="28" t="s">
        <v>267</v>
      </c>
    </row>
    <row r="79" spans="1:8" ht="11.25">
      <c r="A79" s="28">
        <v>78</v>
      </c>
      <c r="B79" s="1" t="s">
        <v>89</v>
      </c>
      <c r="C79" s="28" t="s">
        <v>89</v>
      </c>
      <c r="D79" s="28" t="s">
        <v>90</v>
      </c>
      <c r="E79" s="28" t="s">
        <v>475</v>
      </c>
      <c r="F79" s="28" t="s">
        <v>476</v>
      </c>
      <c r="G79" s="28" t="s">
        <v>464</v>
      </c>
      <c r="H79" s="28" t="s">
        <v>236</v>
      </c>
    </row>
    <row r="80" spans="1:8" ht="11.25">
      <c r="A80" s="28">
        <v>79</v>
      </c>
      <c r="B80" s="1" t="s">
        <v>89</v>
      </c>
      <c r="C80" s="28" t="s">
        <v>89</v>
      </c>
      <c r="D80" s="28" t="s">
        <v>90</v>
      </c>
      <c r="E80" s="28" t="s">
        <v>477</v>
      </c>
      <c r="F80" s="28" t="s">
        <v>478</v>
      </c>
      <c r="G80" s="28" t="s">
        <v>469</v>
      </c>
      <c r="H80" s="28" t="s">
        <v>236</v>
      </c>
    </row>
    <row r="81" spans="1:8" ht="11.25">
      <c r="A81" s="28">
        <v>80</v>
      </c>
      <c r="B81" s="1" t="s">
        <v>89</v>
      </c>
      <c r="C81" s="28" t="s">
        <v>89</v>
      </c>
      <c r="D81" s="28" t="s">
        <v>90</v>
      </c>
      <c r="E81" s="28" t="s">
        <v>479</v>
      </c>
      <c r="F81" s="28" t="s">
        <v>480</v>
      </c>
      <c r="G81" s="28" t="s">
        <v>481</v>
      </c>
      <c r="H81" s="28" t="s">
        <v>236</v>
      </c>
    </row>
    <row r="82" spans="1:8" ht="11.25">
      <c r="A82" s="28">
        <v>81</v>
      </c>
      <c r="B82" s="1" t="s">
        <v>482</v>
      </c>
      <c r="C82" s="28" t="s">
        <v>482</v>
      </c>
      <c r="D82" s="28" t="s">
        <v>483</v>
      </c>
      <c r="E82" s="28" t="s">
        <v>484</v>
      </c>
      <c r="F82" s="28" t="s">
        <v>457</v>
      </c>
      <c r="G82" s="28" t="s">
        <v>461</v>
      </c>
      <c r="H82" s="28" t="s">
        <v>236</v>
      </c>
    </row>
    <row r="83" spans="1:8" ht="11.25">
      <c r="A83" s="28">
        <v>82</v>
      </c>
      <c r="B83" s="1" t="s">
        <v>485</v>
      </c>
      <c r="C83" s="28" t="s">
        <v>485</v>
      </c>
      <c r="D83" s="28" t="s">
        <v>486</v>
      </c>
      <c r="E83" s="28" t="s">
        <v>487</v>
      </c>
      <c r="F83" s="28" t="s">
        <v>488</v>
      </c>
      <c r="G83" s="28" t="s">
        <v>489</v>
      </c>
      <c r="H83" s="28" t="s">
        <v>236</v>
      </c>
    </row>
    <row r="84" spans="1:8" ht="11.25">
      <c r="A84" s="28">
        <v>83</v>
      </c>
      <c r="B84" s="1" t="s">
        <v>91</v>
      </c>
      <c r="C84" s="28" t="s">
        <v>91</v>
      </c>
      <c r="D84" s="28" t="s">
        <v>92</v>
      </c>
      <c r="E84" s="28" t="s">
        <v>490</v>
      </c>
      <c r="F84" s="28" t="s">
        <v>491</v>
      </c>
      <c r="G84" s="28" t="s">
        <v>239</v>
      </c>
      <c r="H84" s="28" t="s">
        <v>236</v>
      </c>
    </row>
    <row r="85" spans="1:8" ht="11.25">
      <c r="A85" s="28">
        <v>84</v>
      </c>
      <c r="B85" s="1" t="s">
        <v>91</v>
      </c>
      <c r="C85" s="28" t="s">
        <v>91</v>
      </c>
      <c r="D85" s="28" t="s">
        <v>92</v>
      </c>
      <c r="E85" s="28" t="s">
        <v>492</v>
      </c>
      <c r="F85" s="28" t="s">
        <v>493</v>
      </c>
      <c r="G85" s="28" t="s">
        <v>494</v>
      </c>
      <c r="H85" s="28" t="s">
        <v>236</v>
      </c>
    </row>
    <row r="86" spans="1:8" ht="11.25">
      <c r="A86" s="28">
        <v>85</v>
      </c>
      <c r="B86" s="1" t="s">
        <v>95</v>
      </c>
      <c r="C86" s="28" t="s">
        <v>95</v>
      </c>
      <c r="D86" s="28" t="s">
        <v>96</v>
      </c>
      <c r="E86" s="28" t="s">
        <v>495</v>
      </c>
      <c r="F86" s="28" t="s">
        <v>496</v>
      </c>
      <c r="G86" s="28" t="s">
        <v>497</v>
      </c>
      <c r="H86" s="28" t="s">
        <v>236</v>
      </c>
    </row>
    <row r="87" spans="1:8" ht="11.25">
      <c r="A87" s="28">
        <v>86</v>
      </c>
      <c r="B87" s="1" t="s">
        <v>95</v>
      </c>
      <c r="C87" s="28" t="s">
        <v>95</v>
      </c>
      <c r="D87" s="28" t="s">
        <v>96</v>
      </c>
      <c r="E87" s="28" t="s">
        <v>498</v>
      </c>
      <c r="F87" s="28" t="s">
        <v>499</v>
      </c>
      <c r="G87" s="28" t="s">
        <v>497</v>
      </c>
      <c r="H87" s="28" t="s">
        <v>236</v>
      </c>
    </row>
    <row r="88" spans="1:8" ht="11.25">
      <c r="A88" s="28">
        <v>87</v>
      </c>
      <c r="B88" s="1" t="s">
        <v>97</v>
      </c>
      <c r="C88" s="28" t="s">
        <v>97</v>
      </c>
      <c r="D88" s="28" t="s">
        <v>98</v>
      </c>
      <c r="E88" s="28" t="s">
        <v>500</v>
      </c>
      <c r="F88" s="28" t="s">
        <v>501</v>
      </c>
      <c r="G88" s="28" t="s">
        <v>336</v>
      </c>
      <c r="H88" s="28" t="s">
        <v>290</v>
      </c>
    </row>
    <row r="89" spans="1:8" ht="11.25">
      <c r="A89" s="28">
        <v>88</v>
      </c>
      <c r="B89" s="1" t="s">
        <v>99</v>
      </c>
      <c r="C89" s="28" t="s">
        <v>99</v>
      </c>
      <c r="D89" s="28" t="s">
        <v>100</v>
      </c>
      <c r="E89" s="28" t="s">
        <v>502</v>
      </c>
      <c r="F89" s="28" t="s">
        <v>503</v>
      </c>
      <c r="G89" s="28" t="s">
        <v>239</v>
      </c>
      <c r="H89" s="28" t="s">
        <v>236</v>
      </c>
    </row>
    <row r="90" spans="1:8" ht="11.25">
      <c r="A90" s="28">
        <v>89</v>
      </c>
      <c r="B90" s="1" t="s">
        <v>99</v>
      </c>
      <c r="C90" s="28" t="s">
        <v>99</v>
      </c>
      <c r="D90" s="28" t="s">
        <v>100</v>
      </c>
      <c r="E90" s="28" t="s">
        <v>504</v>
      </c>
      <c r="F90" s="28" t="s">
        <v>505</v>
      </c>
      <c r="G90" s="28" t="s">
        <v>506</v>
      </c>
      <c r="H90" s="28" t="s">
        <v>236</v>
      </c>
    </row>
    <row r="91" spans="1:8" ht="11.25">
      <c r="A91" s="28">
        <v>90</v>
      </c>
      <c r="B91" s="1" t="s">
        <v>99</v>
      </c>
      <c r="C91" s="28" t="s">
        <v>99</v>
      </c>
      <c r="D91" s="28" t="s">
        <v>100</v>
      </c>
      <c r="E91" s="28" t="s">
        <v>507</v>
      </c>
      <c r="F91" s="28" t="s">
        <v>508</v>
      </c>
      <c r="G91" s="28" t="s">
        <v>506</v>
      </c>
      <c r="H91" s="28" t="s">
        <v>236</v>
      </c>
    </row>
    <row r="92" spans="1:8" ht="11.25">
      <c r="A92" s="28">
        <v>91</v>
      </c>
      <c r="B92" s="1" t="s">
        <v>99</v>
      </c>
      <c r="C92" s="28" t="s">
        <v>99</v>
      </c>
      <c r="D92" s="28" t="s">
        <v>100</v>
      </c>
      <c r="E92" s="28" t="s">
        <v>509</v>
      </c>
      <c r="F92" s="28" t="s">
        <v>510</v>
      </c>
      <c r="G92" s="28" t="s">
        <v>511</v>
      </c>
      <c r="H92" s="28" t="s">
        <v>236</v>
      </c>
    </row>
    <row r="93" spans="1:8" ht="11.25">
      <c r="A93" s="28">
        <v>92</v>
      </c>
      <c r="B93" s="1" t="s">
        <v>101</v>
      </c>
      <c r="C93" s="28" t="s">
        <v>101</v>
      </c>
      <c r="D93" s="28" t="s">
        <v>102</v>
      </c>
      <c r="E93" s="28" t="s">
        <v>512</v>
      </c>
      <c r="F93" s="28" t="s">
        <v>513</v>
      </c>
      <c r="G93" s="28" t="s">
        <v>316</v>
      </c>
      <c r="H93" s="28" t="s">
        <v>236</v>
      </c>
    </row>
    <row r="94" spans="1:8" ht="11.25">
      <c r="A94" s="28">
        <v>93</v>
      </c>
      <c r="B94" s="1" t="s">
        <v>107</v>
      </c>
      <c r="C94" s="28" t="s">
        <v>107</v>
      </c>
      <c r="D94" s="28" t="s">
        <v>108</v>
      </c>
      <c r="E94" s="28" t="s">
        <v>514</v>
      </c>
      <c r="F94" s="28" t="s">
        <v>515</v>
      </c>
      <c r="G94" s="28" t="s">
        <v>258</v>
      </c>
      <c r="H94" s="28" t="s">
        <v>236</v>
      </c>
    </row>
    <row r="95" spans="1:8" ht="11.25">
      <c r="A95" s="28">
        <v>94</v>
      </c>
      <c r="B95" s="1" t="s">
        <v>109</v>
      </c>
      <c r="C95" s="28" t="s">
        <v>109</v>
      </c>
      <c r="D95" s="28" t="s">
        <v>110</v>
      </c>
      <c r="E95" s="28" t="s">
        <v>516</v>
      </c>
      <c r="F95" s="28" t="s">
        <v>517</v>
      </c>
      <c r="G95" s="28" t="s">
        <v>518</v>
      </c>
      <c r="H95" s="28" t="s">
        <v>236</v>
      </c>
    </row>
    <row r="96" spans="1:8" ht="11.25">
      <c r="A96" s="28">
        <v>95</v>
      </c>
      <c r="B96" s="1" t="s">
        <v>109</v>
      </c>
      <c r="C96" s="28" t="s">
        <v>109</v>
      </c>
      <c r="D96" s="28" t="s">
        <v>110</v>
      </c>
      <c r="E96" s="28" t="s">
        <v>519</v>
      </c>
      <c r="F96" s="28" t="s">
        <v>520</v>
      </c>
      <c r="G96" s="28" t="s">
        <v>497</v>
      </c>
      <c r="H96" s="28" t="s">
        <v>267</v>
      </c>
    </row>
    <row r="97" spans="1:8" ht="11.25">
      <c r="A97" s="28">
        <v>96</v>
      </c>
      <c r="B97" s="1" t="s">
        <v>111</v>
      </c>
      <c r="C97" s="28" t="s">
        <v>111</v>
      </c>
      <c r="D97" s="28" t="s">
        <v>112</v>
      </c>
      <c r="E97" s="28" t="s">
        <v>521</v>
      </c>
      <c r="F97" s="28" t="s">
        <v>522</v>
      </c>
      <c r="G97" s="28" t="s">
        <v>523</v>
      </c>
      <c r="H97" s="28" t="s">
        <v>236</v>
      </c>
    </row>
    <row r="98" spans="1:8" ht="11.25">
      <c r="A98" s="28">
        <v>97</v>
      </c>
      <c r="B98" s="1" t="s">
        <v>113</v>
      </c>
      <c r="C98" s="28" t="s">
        <v>113</v>
      </c>
      <c r="D98" s="28" t="s">
        <v>114</v>
      </c>
      <c r="E98" s="28" t="s">
        <v>524</v>
      </c>
      <c r="F98" s="28" t="s">
        <v>435</v>
      </c>
      <c r="G98" s="28" t="s">
        <v>525</v>
      </c>
      <c r="H98" s="28" t="s">
        <v>236</v>
      </c>
    </row>
    <row r="99" spans="1:8" ht="11.25">
      <c r="A99" s="28">
        <v>98</v>
      </c>
      <c r="B99" s="1" t="s">
        <v>113</v>
      </c>
      <c r="C99" s="28" t="s">
        <v>113</v>
      </c>
      <c r="D99" s="28" t="s">
        <v>114</v>
      </c>
      <c r="E99" s="28" t="s">
        <v>526</v>
      </c>
      <c r="F99" s="28" t="s">
        <v>527</v>
      </c>
      <c r="G99" s="28" t="s">
        <v>523</v>
      </c>
      <c r="H99" s="28" t="s">
        <v>236</v>
      </c>
    </row>
    <row r="100" spans="1:8" ht="11.25">
      <c r="A100" s="28">
        <v>99</v>
      </c>
      <c r="B100" s="1" t="s">
        <v>115</v>
      </c>
      <c r="C100" s="28" t="s">
        <v>115</v>
      </c>
      <c r="D100" s="28" t="s">
        <v>116</v>
      </c>
      <c r="E100" s="28" t="s">
        <v>528</v>
      </c>
      <c r="F100" s="28" t="s">
        <v>529</v>
      </c>
      <c r="G100" s="28" t="s">
        <v>316</v>
      </c>
      <c r="H100" s="28" t="s">
        <v>236</v>
      </c>
    </row>
    <row r="101" spans="1:8" ht="11.25">
      <c r="A101" s="28">
        <v>100</v>
      </c>
      <c r="B101" s="1" t="s">
        <v>115</v>
      </c>
      <c r="C101" s="28" t="s">
        <v>115</v>
      </c>
      <c r="D101" s="28" t="s">
        <v>116</v>
      </c>
      <c r="E101" s="28" t="s">
        <v>530</v>
      </c>
      <c r="F101" s="28" t="s">
        <v>531</v>
      </c>
      <c r="G101" s="28" t="s">
        <v>239</v>
      </c>
      <c r="H101" s="28" t="s">
        <v>236</v>
      </c>
    </row>
    <row r="102" spans="1:8" ht="11.25">
      <c r="A102" s="28">
        <v>101</v>
      </c>
      <c r="B102" s="1" t="s">
        <v>117</v>
      </c>
      <c r="C102" s="28" t="s">
        <v>117</v>
      </c>
      <c r="D102" s="28" t="s">
        <v>118</v>
      </c>
      <c r="E102" s="28" t="s">
        <v>532</v>
      </c>
      <c r="F102" s="28" t="s">
        <v>292</v>
      </c>
      <c r="G102" s="28" t="s">
        <v>533</v>
      </c>
      <c r="H102" s="28" t="s">
        <v>236</v>
      </c>
    </row>
    <row r="103" spans="1:8" ht="11.25">
      <c r="A103" s="28">
        <v>102</v>
      </c>
      <c r="B103" s="28" t="s">
        <v>123</v>
      </c>
      <c r="C103" s="28" t="s">
        <v>123</v>
      </c>
      <c r="D103" s="28" t="s">
        <v>124</v>
      </c>
      <c r="E103" s="28" t="s">
        <v>534</v>
      </c>
      <c r="F103" s="28" t="s">
        <v>535</v>
      </c>
      <c r="G103" s="28" t="s">
        <v>414</v>
      </c>
      <c r="H103" s="28" t="s">
        <v>236</v>
      </c>
    </row>
    <row r="104" spans="1:8" ht="11.25">
      <c r="A104" s="28">
        <v>103</v>
      </c>
      <c r="B104" s="28" t="s">
        <v>123</v>
      </c>
      <c r="C104" s="28" t="s">
        <v>123</v>
      </c>
      <c r="D104" s="28" t="s">
        <v>124</v>
      </c>
      <c r="E104" s="28" t="s">
        <v>536</v>
      </c>
      <c r="F104" s="28" t="s">
        <v>537</v>
      </c>
      <c r="G104" s="28" t="s">
        <v>414</v>
      </c>
      <c r="H104" s="28" t="s">
        <v>236</v>
      </c>
    </row>
    <row r="105" spans="1:8" ht="11.25">
      <c r="A105" s="28">
        <v>104</v>
      </c>
      <c r="B105" s="28" t="s">
        <v>123</v>
      </c>
      <c r="C105" s="28" t="s">
        <v>123</v>
      </c>
      <c r="D105" s="28" t="s">
        <v>124</v>
      </c>
      <c r="E105" s="28" t="s">
        <v>538</v>
      </c>
      <c r="F105" s="28" t="s">
        <v>539</v>
      </c>
      <c r="G105" s="28" t="s">
        <v>414</v>
      </c>
      <c r="H105" s="28" t="s">
        <v>236</v>
      </c>
    </row>
    <row r="106" spans="1:8" ht="11.25">
      <c r="A106" s="28">
        <v>105</v>
      </c>
      <c r="B106" s="28" t="s">
        <v>123</v>
      </c>
      <c r="C106" s="28" t="s">
        <v>123</v>
      </c>
      <c r="D106" s="28" t="s">
        <v>124</v>
      </c>
      <c r="E106" s="28" t="s">
        <v>540</v>
      </c>
      <c r="F106" s="28" t="s">
        <v>541</v>
      </c>
      <c r="G106" s="28" t="s">
        <v>414</v>
      </c>
      <c r="H106" s="28" t="s">
        <v>236</v>
      </c>
    </row>
    <row r="107" spans="1:8" ht="11.25">
      <c r="A107" s="28">
        <v>106</v>
      </c>
      <c r="B107" s="28" t="s">
        <v>123</v>
      </c>
      <c r="C107" s="28" t="s">
        <v>123</v>
      </c>
      <c r="D107" s="28" t="s">
        <v>124</v>
      </c>
      <c r="E107" s="28" t="s">
        <v>542</v>
      </c>
      <c r="F107" s="28" t="s">
        <v>543</v>
      </c>
      <c r="G107" s="28" t="s">
        <v>414</v>
      </c>
      <c r="H107" s="28" t="s">
        <v>236</v>
      </c>
    </row>
    <row r="108" spans="1:8" ht="11.25">
      <c r="A108" s="28">
        <v>107</v>
      </c>
      <c r="B108" s="28" t="s">
        <v>123</v>
      </c>
      <c r="C108" s="28" t="s">
        <v>123</v>
      </c>
      <c r="D108" s="28" t="s">
        <v>124</v>
      </c>
      <c r="E108" s="28" t="s">
        <v>544</v>
      </c>
      <c r="F108" s="28" t="s">
        <v>545</v>
      </c>
      <c r="G108" s="28" t="s">
        <v>414</v>
      </c>
      <c r="H108" s="28" t="s">
        <v>236</v>
      </c>
    </row>
    <row r="109" spans="1:8" ht="11.25">
      <c r="A109" s="28">
        <v>108</v>
      </c>
      <c r="B109" s="28" t="s">
        <v>125</v>
      </c>
      <c r="C109" s="28" t="s">
        <v>125</v>
      </c>
      <c r="D109" s="28" t="s">
        <v>126</v>
      </c>
      <c r="E109" s="28" t="s">
        <v>546</v>
      </c>
      <c r="F109" s="28" t="s">
        <v>547</v>
      </c>
      <c r="G109" s="28" t="s">
        <v>548</v>
      </c>
      <c r="H109" s="28" t="s">
        <v>236</v>
      </c>
    </row>
    <row r="110" spans="1:8" ht="11.25">
      <c r="A110" s="28">
        <v>109</v>
      </c>
      <c r="B110" s="28" t="s">
        <v>125</v>
      </c>
      <c r="C110" s="28" t="s">
        <v>125</v>
      </c>
      <c r="D110" s="28" t="s">
        <v>126</v>
      </c>
      <c r="E110" s="28" t="s">
        <v>549</v>
      </c>
      <c r="F110" s="28" t="s">
        <v>550</v>
      </c>
      <c r="G110" s="28" t="s">
        <v>548</v>
      </c>
      <c r="H110" s="28" t="s">
        <v>236</v>
      </c>
    </row>
    <row r="111" spans="1:8" ht="11.25">
      <c r="A111" s="28">
        <v>110</v>
      </c>
      <c r="B111" s="28" t="s">
        <v>125</v>
      </c>
      <c r="C111" s="28" t="s">
        <v>125</v>
      </c>
      <c r="D111" s="28" t="s">
        <v>126</v>
      </c>
      <c r="E111" s="28" t="s">
        <v>551</v>
      </c>
      <c r="F111" s="28" t="s">
        <v>552</v>
      </c>
      <c r="G111" s="28" t="s">
        <v>548</v>
      </c>
      <c r="H111" s="28" t="s">
        <v>236</v>
      </c>
    </row>
    <row r="112" spans="1:8" ht="11.25">
      <c r="A112" s="28">
        <v>111</v>
      </c>
      <c r="B112" s="28" t="s">
        <v>127</v>
      </c>
      <c r="C112" s="28" t="s">
        <v>127</v>
      </c>
      <c r="D112" s="28" t="s">
        <v>128</v>
      </c>
      <c r="E112" s="28" t="s">
        <v>553</v>
      </c>
      <c r="F112" s="28" t="s">
        <v>554</v>
      </c>
      <c r="G112" s="28" t="s">
        <v>555</v>
      </c>
      <c r="H112" s="28" t="s">
        <v>290</v>
      </c>
    </row>
    <row r="113" spans="1:8" ht="11.25">
      <c r="A113" s="28">
        <v>112</v>
      </c>
      <c r="B113" s="28" t="s">
        <v>556</v>
      </c>
      <c r="C113" s="28" t="s">
        <v>556</v>
      </c>
      <c r="D113" s="28" t="s">
        <v>557</v>
      </c>
      <c r="E113" s="28" t="s">
        <v>558</v>
      </c>
      <c r="F113" s="28" t="s">
        <v>292</v>
      </c>
      <c r="G113" s="28" t="s">
        <v>559</v>
      </c>
      <c r="H113" s="28" t="s">
        <v>236</v>
      </c>
    </row>
    <row r="114" spans="1:8" ht="11.25">
      <c r="A114" s="28">
        <v>113</v>
      </c>
      <c r="B114" s="28" t="s">
        <v>129</v>
      </c>
      <c r="C114" s="28" t="s">
        <v>129</v>
      </c>
      <c r="D114" s="28" t="s">
        <v>130</v>
      </c>
      <c r="E114" s="28" t="s">
        <v>560</v>
      </c>
      <c r="F114" s="28" t="s">
        <v>554</v>
      </c>
      <c r="G114" s="28" t="s">
        <v>561</v>
      </c>
      <c r="H114" s="28" t="s">
        <v>290</v>
      </c>
    </row>
    <row r="115" spans="1:8" ht="11.25">
      <c r="A115" s="28">
        <v>114</v>
      </c>
      <c r="B115" s="28" t="s">
        <v>133</v>
      </c>
      <c r="C115" s="28" t="s">
        <v>133</v>
      </c>
      <c r="D115" s="28" t="s">
        <v>134</v>
      </c>
      <c r="E115" s="28" t="s">
        <v>562</v>
      </c>
      <c r="F115" s="28" t="s">
        <v>563</v>
      </c>
      <c r="G115" s="28" t="s">
        <v>494</v>
      </c>
      <c r="H115" s="28" t="s">
        <v>236</v>
      </c>
    </row>
    <row r="116" spans="1:8" ht="11.25">
      <c r="A116" s="28">
        <v>115</v>
      </c>
      <c r="B116" s="28" t="s">
        <v>133</v>
      </c>
      <c r="C116" s="28" t="s">
        <v>133</v>
      </c>
      <c r="D116" s="28" t="s">
        <v>134</v>
      </c>
      <c r="E116" s="28" t="s">
        <v>564</v>
      </c>
      <c r="F116" s="28" t="s">
        <v>565</v>
      </c>
      <c r="G116" s="28" t="s">
        <v>494</v>
      </c>
      <c r="H116" s="28" t="s">
        <v>236</v>
      </c>
    </row>
    <row r="117" spans="1:8" ht="11.25">
      <c r="A117" s="28">
        <v>116</v>
      </c>
      <c r="B117" s="28" t="s">
        <v>133</v>
      </c>
      <c r="C117" s="28" t="s">
        <v>133</v>
      </c>
      <c r="D117" s="28" t="s">
        <v>134</v>
      </c>
      <c r="E117" s="28" t="s">
        <v>566</v>
      </c>
      <c r="F117" s="28" t="s">
        <v>567</v>
      </c>
      <c r="G117" s="28" t="s">
        <v>494</v>
      </c>
      <c r="H117" s="28" t="s">
        <v>236</v>
      </c>
    </row>
    <row r="118" spans="1:8" ht="11.25">
      <c r="A118" s="28">
        <v>117</v>
      </c>
      <c r="B118" s="28" t="s">
        <v>137</v>
      </c>
      <c r="C118" s="28" t="s">
        <v>145</v>
      </c>
      <c r="D118" s="28" t="s">
        <v>146</v>
      </c>
      <c r="E118" s="28" t="s">
        <v>568</v>
      </c>
      <c r="F118" s="28" t="s">
        <v>569</v>
      </c>
      <c r="G118" s="28" t="s">
        <v>308</v>
      </c>
      <c r="H118" s="28" t="s">
        <v>236</v>
      </c>
    </row>
    <row r="119" spans="1:8" ht="11.25">
      <c r="A119" s="28">
        <v>118</v>
      </c>
      <c r="B119" s="28" t="s">
        <v>151</v>
      </c>
      <c r="C119" s="28" t="s">
        <v>151</v>
      </c>
      <c r="D119" s="28" t="s">
        <v>152</v>
      </c>
      <c r="E119" s="28" t="s">
        <v>570</v>
      </c>
      <c r="F119" s="28" t="s">
        <v>571</v>
      </c>
      <c r="G119" s="28" t="s">
        <v>572</v>
      </c>
      <c r="H119" s="28" t="s">
        <v>236</v>
      </c>
    </row>
    <row r="120" spans="1:8" ht="11.25">
      <c r="A120" s="28">
        <v>119</v>
      </c>
      <c r="B120" s="28" t="s">
        <v>153</v>
      </c>
      <c r="C120" s="28" t="s">
        <v>153</v>
      </c>
      <c r="D120" s="28" t="s">
        <v>154</v>
      </c>
      <c r="E120" s="28" t="s">
        <v>573</v>
      </c>
      <c r="F120" s="28" t="s">
        <v>574</v>
      </c>
      <c r="G120" s="28" t="s">
        <v>575</v>
      </c>
      <c r="H120" s="28" t="s">
        <v>236</v>
      </c>
    </row>
    <row r="121" spans="1:8" ht="11.25">
      <c r="A121" s="28">
        <v>120</v>
      </c>
      <c r="B121" s="28" t="s">
        <v>153</v>
      </c>
      <c r="C121" s="28" t="s">
        <v>153</v>
      </c>
      <c r="D121" s="28" t="s">
        <v>154</v>
      </c>
      <c r="E121" s="28" t="s">
        <v>576</v>
      </c>
      <c r="F121" s="28" t="s">
        <v>577</v>
      </c>
      <c r="G121" s="28" t="s">
        <v>578</v>
      </c>
      <c r="H121" s="28" t="s">
        <v>236</v>
      </c>
    </row>
    <row r="122" spans="1:8" ht="11.25">
      <c r="A122" s="28">
        <v>121</v>
      </c>
      <c r="B122" s="28" t="s">
        <v>153</v>
      </c>
      <c r="C122" s="28" t="s">
        <v>153</v>
      </c>
      <c r="D122" s="28" t="s">
        <v>154</v>
      </c>
      <c r="E122" s="28" t="s">
        <v>579</v>
      </c>
      <c r="F122" s="28" t="s">
        <v>580</v>
      </c>
      <c r="G122" s="28" t="s">
        <v>581</v>
      </c>
      <c r="H122" s="28" t="s">
        <v>236</v>
      </c>
    </row>
    <row r="123" spans="1:8" ht="11.25">
      <c r="A123" s="28">
        <v>122</v>
      </c>
      <c r="B123" s="28" t="s">
        <v>153</v>
      </c>
      <c r="C123" s="28" t="s">
        <v>153</v>
      </c>
      <c r="D123" s="28" t="s">
        <v>154</v>
      </c>
      <c r="E123" s="28" t="s">
        <v>582</v>
      </c>
      <c r="F123" s="28" t="s">
        <v>583</v>
      </c>
      <c r="G123" s="28" t="s">
        <v>584</v>
      </c>
      <c r="H123" s="28" t="s">
        <v>399</v>
      </c>
    </row>
    <row r="124" spans="1:8" ht="11.25">
      <c r="A124" s="28">
        <v>123</v>
      </c>
      <c r="B124" s="28" t="s">
        <v>153</v>
      </c>
      <c r="C124" s="28" t="s">
        <v>153</v>
      </c>
      <c r="D124" s="28" t="s">
        <v>154</v>
      </c>
      <c r="E124" s="28" t="s">
        <v>585</v>
      </c>
      <c r="F124" s="28" t="s">
        <v>586</v>
      </c>
      <c r="G124" s="28" t="s">
        <v>575</v>
      </c>
      <c r="H124" s="28" t="s">
        <v>267</v>
      </c>
    </row>
    <row r="125" spans="1:8" ht="11.25">
      <c r="A125" s="28">
        <v>124</v>
      </c>
      <c r="B125" s="28" t="s">
        <v>153</v>
      </c>
      <c r="C125" s="28" t="s">
        <v>153</v>
      </c>
      <c r="D125" s="28" t="s">
        <v>154</v>
      </c>
      <c r="E125" s="28" t="s">
        <v>587</v>
      </c>
      <c r="F125" s="28" t="s">
        <v>588</v>
      </c>
      <c r="G125" s="28" t="s">
        <v>589</v>
      </c>
      <c r="H125" s="28" t="s">
        <v>236</v>
      </c>
    </row>
    <row r="126" spans="1:8" ht="11.25">
      <c r="A126" s="28">
        <v>125</v>
      </c>
      <c r="B126" s="28" t="s">
        <v>153</v>
      </c>
      <c r="C126" s="28" t="s">
        <v>153</v>
      </c>
      <c r="D126" s="28" t="s">
        <v>154</v>
      </c>
      <c r="E126" s="28" t="s">
        <v>590</v>
      </c>
      <c r="F126" s="28" t="s">
        <v>591</v>
      </c>
      <c r="G126" s="28" t="s">
        <v>575</v>
      </c>
      <c r="H126" s="28" t="s">
        <v>236</v>
      </c>
    </row>
    <row r="127" spans="1:8" ht="11.25">
      <c r="A127" s="28">
        <v>126</v>
      </c>
      <c r="B127" s="28" t="s">
        <v>153</v>
      </c>
      <c r="C127" s="28" t="s">
        <v>153</v>
      </c>
      <c r="D127" s="28" t="s">
        <v>154</v>
      </c>
      <c r="E127" s="28" t="s">
        <v>592</v>
      </c>
      <c r="F127" s="28" t="s">
        <v>593</v>
      </c>
      <c r="G127" s="28" t="s">
        <v>589</v>
      </c>
      <c r="H127" s="28" t="s">
        <v>236</v>
      </c>
    </row>
    <row r="128" spans="1:8" ht="11.25">
      <c r="A128" s="28">
        <v>127</v>
      </c>
      <c r="B128" s="28" t="s">
        <v>153</v>
      </c>
      <c r="C128" s="28" t="s">
        <v>153</v>
      </c>
      <c r="D128" s="28" t="s">
        <v>154</v>
      </c>
      <c r="E128" s="28" t="s">
        <v>594</v>
      </c>
      <c r="F128" s="28" t="s">
        <v>595</v>
      </c>
      <c r="G128" s="28" t="s">
        <v>578</v>
      </c>
      <c r="H128" s="28" t="s">
        <v>236</v>
      </c>
    </row>
    <row r="129" spans="1:8" ht="11.25">
      <c r="A129" s="28">
        <v>128</v>
      </c>
      <c r="B129" s="28" t="s">
        <v>153</v>
      </c>
      <c r="C129" s="28" t="s">
        <v>153</v>
      </c>
      <c r="D129" s="28" t="s">
        <v>154</v>
      </c>
      <c r="E129" s="28" t="s">
        <v>596</v>
      </c>
      <c r="F129" s="28" t="s">
        <v>597</v>
      </c>
      <c r="G129" s="28" t="s">
        <v>239</v>
      </c>
      <c r="H129" s="28" t="s">
        <v>236</v>
      </c>
    </row>
    <row r="130" spans="1:8" ht="11.25">
      <c r="A130" s="28">
        <v>129</v>
      </c>
      <c r="B130" s="28" t="s">
        <v>153</v>
      </c>
      <c r="C130" s="28" t="s">
        <v>153</v>
      </c>
      <c r="D130" s="28" t="s">
        <v>154</v>
      </c>
      <c r="E130" s="28" t="s">
        <v>598</v>
      </c>
      <c r="F130" s="28" t="s">
        <v>599</v>
      </c>
      <c r="G130" s="28" t="s">
        <v>589</v>
      </c>
      <c r="H130" s="28" t="s">
        <v>236</v>
      </c>
    </row>
    <row r="131" spans="1:8" ht="11.25">
      <c r="A131" s="28">
        <v>130</v>
      </c>
      <c r="B131" s="28" t="s">
        <v>153</v>
      </c>
      <c r="C131" s="28" t="s">
        <v>153</v>
      </c>
      <c r="D131" s="28" t="s">
        <v>154</v>
      </c>
      <c r="E131" s="28" t="s">
        <v>600</v>
      </c>
      <c r="F131" s="28" t="s">
        <v>601</v>
      </c>
      <c r="G131" s="28" t="s">
        <v>589</v>
      </c>
      <c r="H131" s="28" t="s">
        <v>236</v>
      </c>
    </row>
    <row r="132" spans="1:8" ht="11.25">
      <c r="A132" s="28">
        <v>131</v>
      </c>
      <c r="B132" s="28" t="s">
        <v>153</v>
      </c>
      <c r="C132" s="28" t="s">
        <v>153</v>
      </c>
      <c r="D132" s="28" t="s">
        <v>154</v>
      </c>
      <c r="E132" s="28" t="s">
        <v>602</v>
      </c>
      <c r="F132" s="28" t="s">
        <v>603</v>
      </c>
      <c r="G132" s="28" t="s">
        <v>604</v>
      </c>
      <c r="H132" s="28" t="s">
        <v>290</v>
      </c>
    </row>
    <row r="133" spans="1:8" ht="11.25">
      <c r="A133" s="28">
        <v>132</v>
      </c>
      <c r="B133" s="28" t="s">
        <v>153</v>
      </c>
      <c r="C133" s="28" t="s">
        <v>153</v>
      </c>
      <c r="D133" s="28" t="s">
        <v>154</v>
      </c>
      <c r="E133" s="28" t="s">
        <v>605</v>
      </c>
      <c r="F133" s="28" t="s">
        <v>606</v>
      </c>
      <c r="G133" s="28" t="s">
        <v>578</v>
      </c>
      <c r="H133" s="28" t="s">
        <v>267</v>
      </c>
    </row>
    <row r="134" spans="1:8" ht="11.25">
      <c r="A134" s="28">
        <v>133</v>
      </c>
      <c r="B134" s="28" t="s">
        <v>153</v>
      </c>
      <c r="C134" s="28" t="s">
        <v>153</v>
      </c>
      <c r="D134" s="28" t="s">
        <v>154</v>
      </c>
      <c r="E134" s="28" t="s">
        <v>607</v>
      </c>
      <c r="F134" s="28" t="s">
        <v>608</v>
      </c>
      <c r="G134" s="28" t="s">
        <v>261</v>
      </c>
      <c r="H134" s="28" t="s">
        <v>267</v>
      </c>
    </row>
    <row r="135" spans="1:8" ht="11.25">
      <c r="A135" s="28">
        <v>134</v>
      </c>
      <c r="B135" s="28" t="s">
        <v>153</v>
      </c>
      <c r="C135" s="28" t="s">
        <v>153</v>
      </c>
      <c r="D135" s="28" t="s">
        <v>154</v>
      </c>
      <c r="E135" s="28" t="s">
        <v>609</v>
      </c>
      <c r="F135" s="28" t="s">
        <v>610</v>
      </c>
      <c r="G135" s="28" t="s">
        <v>245</v>
      </c>
      <c r="H135" s="28" t="s">
        <v>267</v>
      </c>
    </row>
    <row r="136" spans="1:8" ht="11.25">
      <c r="A136" s="28">
        <v>135</v>
      </c>
      <c r="B136" s="28" t="s">
        <v>153</v>
      </c>
      <c r="C136" s="28" t="s">
        <v>153</v>
      </c>
      <c r="D136" s="28" t="s">
        <v>154</v>
      </c>
      <c r="E136" s="28" t="s">
        <v>611</v>
      </c>
      <c r="F136" s="28" t="s">
        <v>612</v>
      </c>
      <c r="G136" s="28" t="s">
        <v>245</v>
      </c>
      <c r="H136" s="28" t="s">
        <v>236</v>
      </c>
    </row>
    <row r="137" spans="1:8" ht="11.25">
      <c r="A137" s="28">
        <v>136</v>
      </c>
      <c r="B137" s="28" t="s">
        <v>153</v>
      </c>
      <c r="C137" s="28" t="s">
        <v>153</v>
      </c>
      <c r="D137" s="28" t="s">
        <v>154</v>
      </c>
      <c r="E137" s="28" t="s">
        <v>613</v>
      </c>
      <c r="F137" s="28" t="s">
        <v>614</v>
      </c>
      <c r="G137" s="28" t="s">
        <v>615</v>
      </c>
      <c r="H137" s="28" t="s">
        <v>236</v>
      </c>
    </row>
    <row r="138" spans="1:8" ht="11.25">
      <c r="A138" s="28">
        <v>137</v>
      </c>
      <c r="B138" s="28" t="s">
        <v>153</v>
      </c>
      <c r="C138" s="28" t="s">
        <v>153</v>
      </c>
      <c r="D138" s="28" t="s">
        <v>154</v>
      </c>
      <c r="E138" s="28" t="s">
        <v>616</v>
      </c>
      <c r="F138" s="28" t="s">
        <v>617</v>
      </c>
      <c r="G138" s="28" t="s">
        <v>511</v>
      </c>
      <c r="H138" s="28" t="s">
        <v>267</v>
      </c>
    </row>
    <row r="139" spans="1:8" ht="11.25">
      <c r="A139" s="28">
        <v>138</v>
      </c>
      <c r="B139" s="28" t="s">
        <v>153</v>
      </c>
      <c r="C139" s="28" t="s">
        <v>153</v>
      </c>
      <c r="D139" s="28" t="s">
        <v>154</v>
      </c>
      <c r="E139" s="28" t="s">
        <v>618</v>
      </c>
      <c r="F139" s="28" t="s">
        <v>619</v>
      </c>
      <c r="G139" s="28" t="s">
        <v>245</v>
      </c>
      <c r="H139" s="28" t="s">
        <v>236</v>
      </c>
    </row>
    <row r="140" spans="1:8" ht="11.25">
      <c r="A140" s="28">
        <v>139</v>
      </c>
      <c r="B140" s="28" t="s">
        <v>153</v>
      </c>
      <c r="C140" s="28" t="s">
        <v>153</v>
      </c>
      <c r="D140" s="28" t="s">
        <v>154</v>
      </c>
      <c r="E140" s="28" t="s">
        <v>620</v>
      </c>
      <c r="F140" s="28" t="s">
        <v>621</v>
      </c>
      <c r="G140" s="28" t="s">
        <v>622</v>
      </c>
      <c r="H140" s="28" t="s">
        <v>236</v>
      </c>
    </row>
    <row r="141" spans="1:8" ht="11.25">
      <c r="A141" s="28">
        <v>140</v>
      </c>
      <c r="B141" s="28" t="s">
        <v>153</v>
      </c>
      <c r="C141" s="28" t="s">
        <v>153</v>
      </c>
      <c r="D141" s="28" t="s">
        <v>154</v>
      </c>
      <c r="E141" s="28" t="s">
        <v>623</v>
      </c>
      <c r="F141" s="28" t="s">
        <v>624</v>
      </c>
      <c r="G141" s="28" t="s">
        <v>625</v>
      </c>
      <c r="H141" s="28" t="s">
        <v>236</v>
      </c>
    </row>
    <row r="142" spans="1:8" ht="11.25">
      <c r="A142" s="28">
        <v>141</v>
      </c>
      <c r="B142" s="28" t="s">
        <v>153</v>
      </c>
      <c r="C142" s="28" t="s">
        <v>153</v>
      </c>
      <c r="D142" s="28" t="s">
        <v>154</v>
      </c>
      <c r="E142" s="28" t="s">
        <v>626</v>
      </c>
      <c r="F142" s="28" t="s">
        <v>627</v>
      </c>
      <c r="G142" s="28" t="s">
        <v>628</v>
      </c>
      <c r="H142" s="28" t="s">
        <v>236</v>
      </c>
    </row>
    <row r="143" spans="1:8" ht="11.25">
      <c r="A143" s="28">
        <v>142</v>
      </c>
      <c r="B143" s="28" t="s">
        <v>153</v>
      </c>
      <c r="C143" s="28" t="s">
        <v>153</v>
      </c>
      <c r="D143" s="28" t="s">
        <v>154</v>
      </c>
      <c r="E143" s="28" t="s">
        <v>629</v>
      </c>
      <c r="F143" s="28" t="s">
        <v>630</v>
      </c>
      <c r="G143" s="28" t="s">
        <v>245</v>
      </c>
      <c r="H143" s="28" t="s">
        <v>236</v>
      </c>
    </row>
    <row r="144" spans="1:8" ht="11.25">
      <c r="A144" s="28">
        <v>143</v>
      </c>
      <c r="B144" s="28" t="s">
        <v>153</v>
      </c>
      <c r="C144" s="28" t="s">
        <v>153</v>
      </c>
      <c r="D144" s="28" t="s">
        <v>154</v>
      </c>
      <c r="E144" s="28" t="s">
        <v>631</v>
      </c>
      <c r="F144" s="28" t="s">
        <v>632</v>
      </c>
      <c r="G144" s="28" t="s">
        <v>633</v>
      </c>
      <c r="H144" s="28" t="s">
        <v>236</v>
      </c>
    </row>
    <row r="145" spans="1:8" ht="11.25">
      <c r="A145" s="28">
        <v>144</v>
      </c>
      <c r="B145" s="28" t="s">
        <v>153</v>
      </c>
      <c r="C145" s="28" t="s">
        <v>153</v>
      </c>
      <c r="D145" s="28" t="s">
        <v>154</v>
      </c>
      <c r="E145" s="28" t="s">
        <v>634</v>
      </c>
      <c r="F145" s="28" t="s">
        <v>635</v>
      </c>
      <c r="G145" s="28" t="s">
        <v>589</v>
      </c>
      <c r="H145" s="28" t="s">
        <v>236</v>
      </c>
    </row>
    <row r="146" spans="1:8" ht="11.25">
      <c r="A146" s="28">
        <v>145</v>
      </c>
      <c r="B146" s="28" t="s">
        <v>153</v>
      </c>
      <c r="C146" s="28" t="s">
        <v>153</v>
      </c>
      <c r="D146" s="28" t="s">
        <v>154</v>
      </c>
      <c r="E146" s="28" t="s">
        <v>636</v>
      </c>
      <c r="F146" s="28" t="s">
        <v>637</v>
      </c>
      <c r="G146" s="28" t="s">
        <v>245</v>
      </c>
      <c r="H146" s="28" t="s">
        <v>236</v>
      </c>
    </row>
    <row r="147" spans="1:8" ht="11.25">
      <c r="A147" s="28">
        <v>146</v>
      </c>
      <c r="B147" s="28" t="s">
        <v>153</v>
      </c>
      <c r="C147" s="28" t="s">
        <v>153</v>
      </c>
      <c r="D147" s="28" t="s">
        <v>154</v>
      </c>
      <c r="E147" s="28" t="s">
        <v>638</v>
      </c>
      <c r="F147" s="28" t="s">
        <v>639</v>
      </c>
      <c r="G147" s="28" t="s">
        <v>245</v>
      </c>
      <c r="H147" s="28" t="s">
        <v>236</v>
      </c>
    </row>
    <row r="148" spans="1:8" ht="11.25">
      <c r="A148" s="28">
        <v>147</v>
      </c>
      <c r="B148" s="28" t="s">
        <v>153</v>
      </c>
      <c r="C148" s="28" t="s">
        <v>153</v>
      </c>
      <c r="D148" s="28" t="s">
        <v>154</v>
      </c>
      <c r="E148" s="28" t="s">
        <v>640</v>
      </c>
      <c r="F148" s="28" t="s">
        <v>641</v>
      </c>
      <c r="G148" s="28" t="s">
        <v>511</v>
      </c>
      <c r="H148" s="28" t="s">
        <v>236</v>
      </c>
    </row>
    <row r="149" spans="1:8" ht="11.25">
      <c r="A149" s="28">
        <v>148</v>
      </c>
      <c r="B149" s="28" t="s">
        <v>153</v>
      </c>
      <c r="C149" s="28" t="s">
        <v>153</v>
      </c>
      <c r="D149" s="28" t="s">
        <v>154</v>
      </c>
      <c r="E149" s="28" t="s">
        <v>642</v>
      </c>
      <c r="F149" s="28" t="s">
        <v>643</v>
      </c>
      <c r="G149" s="28" t="s">
        <v>578</v>
      </c>
      <c r="H149" s="28" t="s">
        <v>236</v>
      </c>
    </row>
    <row r="150" spans="1:8" ht="11.25">
      <c r="A150" s="28">
        <v>149</v>
      </c>
      <c r="B150" s="28" t="s">
        <v>153</v>
      </c>
      <c r="C150" s="28" t="s">
        <v>153</v>
      </c>
      <c r="D150" s="28" t="s">
        <v>154</v>
      </c>
      <c r="E150" s="28" t="s">
        <v>644</v>
      </c>
      <c r="F150" s="28" t="s">
        <v>645</v>
      </c>
      <c r="G150" s="28" t="s">
        <v>604</v>
      </c>
      <c r="H150" s="28" t="s">
        <v>236</v>
      </c>
    </row>
    <row r="151" spans="1:8" ht="11.25">
      <c r="A151" s="28">
        <v>150</v>
      </c>
      <c r="B151" s="28" t="s">
        <v>153</v>
      </c>
      <c r="C151" s="28" t="s">
        <v>153</v>
      </c>
      <c r="D151" s="28" t="s">
        <v>154</v>
      </c>
      <c r="E151" s="28" t="s">
        <v>646</v>
      </c>
      <c r="F151" s="28" t="s">
        <v>647</v>
      </c>
      <c r="G151" s="28" t="s">
        <v>584</v>
      </c>
      <c r="H151" s="28" t="s">
        <v>236</v>
      </c>
    </row>
    <row r="152" spans="1:8" ht="11.25">
      <c r="A152" s="28">
        <v>151</v>
      </c>
      <c r="B152" s="28" t="s">
        <v>153</v>
      </c>
      <c r="C152" s="28" t="s">
        <v>153</v>
      </c>
      <c r="D152" s="28" t="s">
        <v>154</v>
      </c>
      <c r="E152" s="28" t="s">
        <v>648</v>
      </c>
      <c r="F152" s="28" t="s">
        <v>649</v>
      </c>
      <c r="G152" s="28" t="s">
        <v>245</v>
      </c>
      <c r="H152" s="28" t="s">
        <v>236</v>
      </c>
    </row>
    <row r="153" spans="1:8" ht="11.25">
      <c r="A153" s="28">
        <v>152</v>
      </c>
      <c r="B153" s="28" t="s">
        <v>153</v>
      </c>
      <c r="C153" s="28" t="s">
        <v>153</v>
      </c>
      <c r="D153" s="28" t="s">
        <v>154</v>
      </c>
      <c r="E153" s="28" t="s">
        <v>650</v>
      </c>
      <c r="F153" s="28" t="s">
        <v>651</v>
      </c>
      <c r="G153" s="28" t="s">
        <v>604</v>
      </c>
      <c r="H153" s="28" t="s">
        <v>236</v>
      </c>
    </row>
    <row r="154" spans="1:8" ht="11.25">
      <c r="A154" s="28">
        <v>153</v>
      </c>
      <c r="B154" s="28" t="s">
        <v>153</v>
      </c>
      <c r="C154" s="28" t="s">
        <v>153</v>
      </c>
      <c r="D154" s="28" t="s">
        <v>154</v>
      </c>
      <c r="E154" s="28" t="s">
        <v>652</v>
      </c>
      <c r="F154" s="28" t="s">
        <v>653</v>
      </c>
      <c r="G154" s="28" t="s">
        <v>581</v>
      </c>
      <c r="H154" s="28" t="s">
        <v>236</v>
      </c>
    </row>
    <row r="155" spans="1:8" ht="11.25">
      <c r="A155" s="28">
        <v>154</v>
      </c>
      <c r="B155" s="28" t="s">
        <v>153</v>
      </c>
      <c r="C155" s="28" t="s">
        <v>153</v>
      </c>
      <c r="D155" s="28" t="s">
        <v>154</v>
      </c>
      <c r="E155" s="28" t="s">
        <v>654</v>
      </c>
      <c r="F155" s="28" t="s">
        <v>655</v>
      </c>
      <c r="G155" s="28" t="s">
        <v>245</v>
      </c>
      <c r="H155" s="28" t="s">
        <v>236</v>
      </c>
    </row>
    <row r="156" spans="1:8" ht="11.25">
      <c r="A156" s="28">
        <v>155</v>
      </c>
      <c r="B156" s="28" t="s">
        <v>153</v>
      </c>
      <c r="C156" s="28" t="s">
        <v>153</v>
      </c>
      <c r="D156" s="28" t="s">
        <v>154</v>
      </c>
      <c r="E156" s="28" t="s">
        <v>656</v>
      </c>
      <c r="F156" s="28" t="s">
        <v>657</v>
      </c>
      <c r="G156" s="28" t="s">
        <v>584</v>
      </c>
      <c r="H156" s="28" t="s">
        <v>236</v>
      </c>
    </row>
    <row r="157" spans="1:8" ht="11.25">
      <c r="A157" s="28">
        <v>156</v>
      </c>
      <c r="B157" s="28" t="s">
        <v>153</v>
      </c>
      <c r="C157" s="28" t="s">
        <v>153</v>
      </c>
      <c r="D157" s="28" t="s">
        <v>154</v>
      </c>
      <c r="E157" s="28" t="s">
        <v>658</v>
      </c>
      <c r="F157" s="28" t="s">
        <v>659</v>
      </c>
      <c r="G157" s="28" t="s">
        <v>660</v>
      </c>
      <c r="H157" s="28" t="s">
        <v>267</v>
      </c>
    </row>
    <row r="158" spans="1:8" ht="11.25">
      <c r="A158" s="28">
        <v>157</v>
      </c>
      <c r="B158" s="28" t="s">
        <v>153</v>
      </c>
      <c r="C158" s="28" t="s">
        <v>153</v>
      </c>
      <c r="D158" s="28" t="s">
        <v>154</v>
      </c>
      <c r="E158" s="28" t="s">
        <v>661</v>
      </c>
      <c r="F158" s="28" t="s">
        <v>662</v>
      </c>
      <c r="G158" s="28" t="s">
        <v>511</v>
      </c>
      <c r="H158" s="28" t="s">
        <v>267</v>
      </c>
    </row>
    <row r="159" spans="1:8" ht="11.25">
      <c r="A159" s="28">
        <v>158</v>
      </c>
      <c r="B159" s="28" t="s">
        <v>153</v>
      </c>
      <c r="C159" s="28" t="s">
        <v>153</v>
      </c>
      <c r="D159" s="28" t="s">
        <v>154</v>
      </c>
      <c r="E159" s="28" t="s">
        <v>663</v>
      </c>
      <c r="F159" s="28" t="s">
        <v>664</v>
      </c>
      <c r="G159" s="28" t="s">
        <v>245</v>
      </c>
      <c r="H159" s="28" t="s">
        <v>236</v>
      </c>
    </row>
    <row r="160" spans="1:8" ht="11.25">
      <c r="A160" s="28">
        <v>159</v>
      </c>
      <c r="B160" s="28" t="s">
        <v>153</v>
      </c>
      <c r="C160" s="28" t="s">
        <v>153</v>
      </c>
      <c r="D160" s="28" t="s">
        <v>154</v>
      </c>
      <c r="E160" s="28" t="s">
        <v>665</v>
      </c>
      <c r="F160" s="28" t="s">
        <v>666</v>
      </c>
      <c r="G160" s="28" t="s">
        <v>667</v>
      </c>
      <c r="H160" s="28" t="s">
        <v>236</v>
      </c>
    </row>
    <row r="161" spans="1:8" ht="11.25">
      <c r="A161" s="28">
        <v>160</v>
      </c>
      <c r="B161" s="28" t="s">
        <v>153</v>
      </c>
      <c r="C161" s="28" t="s">
        <v>153</v>
      </c>
      <c r="D161" s="28" t="s">
        <v>154</v>
      </c>
      <c r="E161" s="28" t="s">
        <v>668</v>
      </c>
      <c r="F161" s="28" t="s">
        <v>669</v>
      </c>
      <c r="G161" s="28" t="s">
        <v>670</v>
      </c>
      <c r="H161" s="28" t="s">
        <v>236</v>
      </c>
    </row>
    <row r="162" spans="1:8" ht="11.25">
      <c r="A162" s="28">
        <v>161</v>
      </c>
      <c r="B162" s="28" t="s">
        <v>153</v>
      </c>
      <c r="C162" s="28" t="s">
        <v>153</v>
      </c>
      <c r="D162" s="28" t="s">
        <v>154</v>
      </c>
      <c r="E162" s="28" t="s">
        <v>671</v>
      </c>
      <c r="F162" s="28" t="s">
        <v>672</v>
      </c>
      <c r="G162" s="28" t="s">
        <v>239</v>
      </c>
      <c r="H162" s="28" t="s">
        <v>236</v>
      </c>
    </row>
    <row r="163" spans="1:8" ht="11.25">
      <c r="A163" s="28">
        <v>162</v>
      </c>
      <c r="B163" s="28" t="s">
        <v>153</v>
      </c>
      <c r="C163" s="28" t="s">
        <v>153</v>
      </c>
      <c r="D163" s="28" t="s">
        <v>154</v>
      </c>
      <c r="E163" s="28" t="s">
        <v>673</v>
      </c>
      <c r="F163" s="28" t="s">
        <v>674</v>
      </c>
      <c r="G163" s="28" t="s">
        <v>589</v>
      </c>
      <c r="H163" s="28" t="s">
        <v>236</v>
      </c>
    </row>
    <row r="164" spans="1:8" ht="11.25">
      <c r="A164" s="28">
        <v>163</v>
      </c>
      <c r="B164" s="28" t="s">
        <v>153</v>
      </c>
      <c r="C164" s="28" t="s">
        <v>153</v>
      </c>
      <c r="D164" s="28" t="s">
        <v>154</v>
      </c>
      <c r="E164" s="28" t="s">
        <v>675</v>
      </c>
      <c r="F164" s="28" t="s">
        <v>676</v>
      </c>
      <c r="G164" s="28" t="s">
        <v>604</v>
      </c>
      <c r="H164" s="28" t="s">
        <v>236</v>
      </c>
    </row>
    <row r="165" spans="1:8" ht="11.25">
      <c r="A165" s="28">
        <v>164</v>
      </c>
      <c r="B165" s="28" t="s">
        <v>153</v>
      </c>
      <c r="C165" s="28" t="s">
        <v>153</v>
      </c>
      <c r="D165" s="28" t="s">
        <v>154</v>
      </c>
      <c r="E165" s="28" t="s">
        <v>677</v>
      </c>
      <c r="F165" s="28" t="s">
        <v>678</v>
      </c>
      <c r="G165" s="28" t="s">
        <v>604</v>
      </c>
      <c r="H165" s="28" t="s">
        <v>267</v>
      </c>
    </row>
    <row r="166" spans="1:8" ht="11.25">
      <c r="A166" s="28">
        <v>165</v>
      </c>
      <c r="B166" s="28" t="s">
        <v>153</v>
      </c>
      <c r="C166" s="28" t="s">
        <v>153</v>
      </c>
      <c r="D166" s="28" t="s">
        <v>154</v>
      </c>
      <c r="E166" s="28" t="s">
        <v>679</v>
      </c>
      <c r="F166" s="28" t="s">
        <v>680</v>
      </c>
      <c r="G166" s="28" t="s">
        <v>581</v>
      </c>
      <c r="H166" s="28" t="s">
        <v>236</v>
      </c>
    </row>
    <row r="167" spans="1:8" ht="11.25">
      <c r="A167" s="28">
        <v>166</v>
      </c>
      <c r="B167" s="28" t="s">
        <v>153</v>
      </c>
      <c r="C167" s="28" t="s">
        <v>153</v>
      </c>
      <c r="D167" s="28" t="s">
        <v>154</v>
      </c>
      <c r="E167" s="28" t="s">
        <v>681</v>
      </c>
      <c r="F167" s="28" t="s">
        <v>682</v>
      </c>
      <c r="G167" s="28" t="s">
        <v>683</v>
      </c>
      <c r="H167" s="28" t="s">
        <v>236</v>
      </c>
    </row>
    <row r="168" spans="1:8" ht="11.25">
      <c r="A168" s="28">
        <v>167</v>
      </c>
      <c r="B168" s="28" t="s">
        <v>153</v>
      </c>
      <c r="C168" s="28" t="s">
        <v>153</v>
      </c>
      <c r="D168" s="28" t="s">
        <v>154</v>
      </c>
      <c r="E168" s="28" t="s">
        <v>684</v>
      </c>
      <c r="F168" s="28" t="s">
        <v>685</v>
      </c>
      <c r="G168" s="28" t="s">
        <v>239</v>
      </c>
      <c r="H168" s="28" t="s">
        <v>236</v>
      </c>
    </row>
    <row r="169" spans="1:8" ht="11.25">
      <c r="A169" s="28">
        <v>168</v>
      </c>
      <c r="B169" s="28" t="s">
        <v>153</v>
      </c>
      <c r="C169" s="28" t="s">
        <v>153</v>
      </c>
      <c r="D169" s="28" t="s">
        <v>154</v>
      </c>
      <c r="E169" s="28" t="s">
        <v>686</v>
      </c>
      <c r="F169" s="28" t="s">
        <v>687</v>
      </c>
      <c r="G169" s="28" t="s">
        <v>688</v>
      </c>
      <c r="H169" s="28" t="s">
        <v>236</v>
      </c>
    </row>
    <row r="170" spans="1:8" ht="11.25">
      <c r="A170" s="28">
        <v>169</v>
      </c>
      <c r="B170" s="28" t="s">
        <v>153</v>
      </c>
      <c r="C170" s="28" t="s">
        <v>153</v>
      </c>
      <c r="D170" s="28" t="s">
        <v>154</v>
      </c>
      <c r="E170" s="28" t="s">
        <v>689</v>
      </c>
      <c r="F170" s="28" t="s">
        <v>690</v>
      </c>
      <c r="G170" s="28" t="s">
        <v>239</v>
      </c>
      <c r="H170" s="28" t="s">
        <v>236</v>
      </c>
    </row>
    <row r="171" spans="1:8" ht="11.25">
      <c r="A171" s="28">
        <v>170</v>
      </c>
      <c r="B171" s="28" t="s">
        <v>153</v>
      </c>
      <c r="C171" s="28" t="s">
        <v>153</v>
      </c>
      <c r="D171" s="28" t="s">
        <v>154</v>
      </c>
      <c r="E171" s="28" t="s">
        <v>691</v>
      </c>
      <c r="F171" s="28" t="s">
        <v>692</v>
      </c>
      <c r="G171" s="28" t="s">
        <v>625</v>
      </c>
      <c r="H171" s="28" t="s">
        <v>236</v>
      </c>
    </row>
    <row r="172" spans="1:8" ht="11.25">
      <c r="A172" s="28">
        <v>171</v>
      </c>
      <c r="B172" s="28" t="s">
        <v>153</v>
      </c>
      <c r="C172" s="28" t="s">
        <v>153</v>
      </c>
      <c r="D172" s="28" t="s">
        <v>154</v>
      </c>
      <c r="E172" s="28" t="s">
        <v>693</v>
      </c>
      <c r="F172" s="28" t="s">
        <v>694</v>
      </c>
      <c r="G172" s="28" t="s">
        <v>695</v>
      </c>
      <c r="H172" s="28" t="s">
        <v>267</v>
      </c>
    </row>
    <row r="173" spans="1:8" ht="11.25">
      <c r="A173" s="28">
        <v>172</v>
      </c>
      <c r="B173" s="28" t="s">
        <v>153</v>
      </c>
      <c r="C173" s="28" t="s">
        <v>153</v>
      </c>
      <c r="D173" s="28" t="s">
        <v>154</v>
      </c>
      <c r="E173" s="28" t="s">
        <v>696</v>
      </c>
      <c r="F173" s="28" t="s">
        <v>697</v>
      </c>
      <c r="G173" s="28" t="s">
        <v>581</v>
      </c>
      <c r="H173" s="28" t="s">
        <v>236</v>
      </c>
    </row>
    <row r="174" spans="1:8" ht="11.25">
      <c r="A174" s="28">
        <v>173</v>
      </c>
      <c r="B174" s="28" t="s">
        <v>153</v>
      </c>
      <c r="C174" s="28" t="s">
        <v>153</v>
      </c>
      <c r="D174" s="28" t="s">
        <v>154</v>
      </c>
      <c r="E174" s="28" t="s">
        <v>698</v>
      </c>
      <c r="F174" s="28" t="s">
        <v>292</v>
      </c>
      <c r="G174" s="28" t="s">
        <v>699</v>
      </c>
      <c r="H174" s="28" t="s">
        <v>236</v>
      </c>
    </row>
    <row r="175" spans="1:8" ht="11.25">
      <c r="A175" s="28">
        <v>174</v>
      </c>
      <c r="B175" s="28" t="s">
        <v>153</v>
      </c>
      <c r="C175" s="28" t="s">
        <v>153</v>
      </c>
      <c r="D175" s="28" t="s">
        <v>154</v>
      </c>
      <c r="E175" s="28" t="s">
        <v>700</v>
      </c>
      <c r="F175" s="28" t="s">
        <v>701</v>
      </c>
      <c r="G175" s="28" t="s">
        <v>239</v>
      </c>
      <c r="H175" s="28" t="s">
        <v>267</v>
      </c>
    </row>
    <row r="176" spans="1:8" ht="11.25">
      <c r="A176" s="28">
        <v>175</v>
      </c>
      <c r="B176" s="28" t="s">
        <v>153</v>
      </c>
      <c r="C176" s="28" t="s">
        <v>153</v>
      </c>
      <c r="D176" s="28" t="s">
        <v>154</v>
      </c>
      <c r="E176" s="28" t="s">
        <v>702</v>
      </c>
      <c r="F176" s="28" t="s">
        <v>703</v>
      </c>
      <c r="G176" s="28" t="s">
        <v>511</v>
      </c>
      <c r="H176" s="28" t="s">
        <v>236</v>
      </c>
    </row>
    <row r="177" spans="1:8" ht="11.25">
      <c r="A177" s="28">
        <v>176</v>
      </c>
      <c r="B177" s="28" t="s">
        <v>153</v>
      </c>
      <c r="C177" s="28" t="s">
        <v>153</v>
      </c>
      <c r="D177" s="28" t="s">
        <v>154</v>
      </c>
      <c r="E177" s="28" t="s">
        <v>704</v>
      </c>
      <c r="F177" s="28" t="s">
        <v>705</v>
      </c>
      <c r="G177" s="28" t="s">
        <v>706</v>
      </c>
      <c r="H177" s="28" t="s">
        <v>236</v>
      </c>
    </row>
    <row r="178" spans="1:8" ht="11.25">
      <c r="A178" s="28">
        <v>177</v>
      </c>
      <c r="B178" s="28" t="s">
        <v>153</v>
      </c>
      <c r="C178" s="28" t="s">
        <v>153</v>
      </c>
      <c r="D178" s="28" t="s">
        <v>154</v>
      </c>
      <c r="E178" s="28" t="s">
        <v>707</v>
      </c>
      <c r="F178" s="28" t="s">
        <v>708</v>
      </c>
      <c r="G178" s="28" t="s">
        <v>584</v>
      </c>
      <c r="H178" s="28" t="s">
        <v>236</v>
      </c>
    </row>
    <row r="179" spans="1:8" ht="11.25">
      <c r="A179" s="28">
        <v>178</v>
      </c>
      <c r="B179" s="28" t="s">
        <v>153</v>
      </c>
      <c r="C179" s="28" t="s">
        <v>153</v>
      </c>
      <c r="D179" s="28" t="s">
        <v>154</v>
      </c>
      <c r="E179" s="28" t="s">
        <v>709</v>
      </c>
      <c r="F179" s="28" t="s">
        <v>710</v>
      </c>
      <c r="G179" s="28" t="s">
        <v>239</v>
      </c>
      <c r="H179" s="28" t="s">
        <v>267</v>
      </c>
    </row>
    <row r="180" spans="1:8" ht="11.25">
      <c r="A180" s="28">
        <v>179</v>
      </c>
      <c r="B180" s="28" t="s">
        <v>153</v>
      </c>
      <c r="C180" s="28" t="s">
        <v>153</v>
      </c>
      <c r="D180" s="28" t="s">
        <v>154</v>
      </c>
      <c r="E180" s="28" t="s">
        <v>711</v>
      </c>
      <c r="F180" s="28" t="s">
        <v>712</v>
      </c>
      <c r="G180" s="28" t="s">
        <v>239</v>
      </c>
      <c r="H180" s="28" t="s">
        <v>399</v>
      </c>
    </row>
    <row r="181" spans="1:8" ht="11.25">
      <c r="A181" s="28">
        <v>180</v>
      </c>
      <c r="B181" s="28" t="s">
        <v>153</v>
      </c>
      <c r="C181" s="28" t="s">
        <v>153</v>
      </c>
      <c r="D181" s="28" t="s">
        <v>154</v>
      </c>
      <c r="E181" s="28" t="s">
        <v>713</v>
      </c>
      <c r="F181" s="28" t="s">
        <v>714</v>
      </c>
      <c r="G181" s="28" t="s">
        <v>511</v>
      </c>
      <c r="H181" s="28" t="s">
        <v>267</v>
      </c>
    </row>
    <row r="182" spans="1:8" ht="11.25">
      <c r="A182" s="28">
        <v>181</v>
      </c>
      <c r="B182" s="28" t="s">
        <v>153</v>
      </c>
      <c r="C182" s="28" t="s">
        <v>153</v>
      </c>
      <c r="D182" s="28" t="s">
        <v>154</v>
      </c>
      <c r="E182" s="28" t="s">
        <v>715</v>
      </c>
      <c r="F182" s="28" t="s">
        <v>716</v>
      </c>
      <c r="G182" s="28" t="s">
        <v>584</v>
      </c>
      <c r="H182" s="28" t="s">
        <v>236</v>
      </c>
    </row>
    <row r="183" spans="1:8" ht="11.25">
      <c r="A183" s="28">
        <v>182</v>
      </c>
      <c r="B183" s="28" t="s">
        <v>153</v>
      </c>
      <c r="C183" s="28" t="s">
        <v>153</v>
      </c>
      <c r="D183" s="28" t="s">
        <v>154</v>
      </c>
      <c r="E183" s="28" t="s">
        <v>717</v>
      </c>
      <c r="F183" s="28" t="s">
        <v>718</v>
      </c>
      <c r="G183" s="28" t="s">
        <v>683</v>
      </c>
      <c r="H183" s="28" t="s">
        <v>236</v>
      </c>
    </row>
    <row r="184" spans="1:8" ht="11.25">
      <c r="A184" s="28">
        <v>183</v>
      </c>
      <c r="B184" s="28" t="s">
        <v>153</v>
      </c>
      <c r="C184" s="28" t="s">
        <v>153</v>
      </c>
      <c r="D184" s="28" t="s">
        <v>154</v>
      </c>
      <c r="E184" s="28" t="s">
        <v>719</v>
      </c>
      <c r="F184" s="28" t="s">
        <v>720</v>
      </c>
      <c r="G184" s="28" t="s">
        <v>721</v>
      </c>
      <c r="H184" s="28" t="s">
        <v>236</v>
      </c>
    </row>
    <row r="185" spans="1:8" ht="11.25">
      <c r="A185" s="28">
        <v>184</v>
      </c>
      <c r="B185" s="28" t="s">
        <v>153</v>
      </c>
      <c r="C185" s="28" t="s">
        <v>153</v>
      </c>
      <c r="D185" s="28" t="s">
        <v>154</v>
      </c>
      <c r="E185" s="28" t="s">
        <v>722</v>
      </c>
      <c r="F185" s="28" t="s">
        <v>723</v>
      </c>
      <c r="G185" s="28" t="s">
        <v>578</v>
      </c>
      <c r="H185" s="28" t="s">
        <v>236</v>
      </c>
    </row>
    <row r="186" spans="1:8" ht="11.25">
      <c r="A186" s="28">
        <v>185</v>
      </c>
      <c r="B186" s="28" t="s">
        <v>153</v>
      </c>
      <c r="C186" s="28" t="s">
        <v>153</v>
      </c>
      <c r="D186" s="28" t="s">
        <v>154</v>
      </c>
      <c r="E186" s="28" t="s">
        <v>724</v>
      </c>
      <c r="F186" s="28" t="s">
        <v>725</v>
      </c>
      <c r="G186" s="28" t="s">
        <v>245</v>
      </c>
      <c r="H186" s="28" t="s">
        <v>236</v>
      </c>
    </row>
    <row r="187" spans="1:8" ht="11.25">
      <c r="A187" s="28">
        <v>186</v>
      </c>
      <c r="B187" s="28" t="s">
        <v>153</v>
      </c>
      <c r="C187" s="28" t="s">
        <v>153</v>
      </c>
      <c r="D187" s="28" t="s">
        <v>154</v>
      </c>
      <c r="E187" s="28" t="s">
        <v>726</v>
      </c>
      <c r="F187" s="28" t="s">
        <v>351</v>
      </c>
      <c r="G187" s="28" t="s">
        <v>727</v>
      </c>
      <c r="H187" s="28" t="s">
        <v>236</v>
      </c>
    </row>
    <row r="188" spans="1:8" ht="11.25">
      <c r="A188" s="28">
        <v>187</v>
      </c>
      <c r="B188" s="28" t="s">
        <v>155</v>
      </c>
      <c r="C188" s="28" t="s">
        <v>155</v>
      </c>
      <c r="D188" s="28" t="s">
        <v>156</v>
      </c>
      <c r="E188" s="28" t="s">
        <v>728</v>
      </c>
      <c r="F188" s="28" t="s">
        <v>729</v>
      </c>
      <c r="G188" s="28" t="s">
        <v>730</v>
      </c>
      <c r="H188" s="28" t="s">
        <v>236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8" ht="11.25">
      <c r="A1" s="1" t="s">
        <v>936</v>
      </c>
      <c r="B1" s="1" t="s">
        <v>930</v>
      </c>
      <c r="C1" s="1" t="s">
        <v>931</v>
      </c>
      <c r="D1" s="1" t="s">
        <v>932</v>
      </c>
      <c r="E1" s="1" t="s">
        <v>933</v>
      </c>
      <c r="F1" s="1" t="s">
        <v>743</v>
      </c>
      <c r="G1" s="1" t="s">
        <v>934</v>
      </c>
      <c r="H1" s="1" t="s">
        <v>935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</dc:title>
  <dc:subject>Сведения об отпуске (передаче) электроэнергии распределительными сетевыми организациями отдельным категориям потребителей</dc:subject>
  <dc:creator>--</dc:creator>
  <cp:keywords/>
  <dc:description/>
  <cp:lastModifiedBy>Смоленцева Елена Сергеевна</cp:lastModifiedBy>
  <cp:lastPrinted>2013-01-15T03:06:53Z</cp:lastPrinted>
  <dcterms:created xsi:type="dcterms:W3CDTF">2004-05-21T07:18:45Z</dcterms:created>
  <dcterms:modified xsi:type="dcterms:W3CDTF">2013-01-15T03:13:37Z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46EP.2011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1.1</vt:lpwstr>
  </property>
  <property fmtid="{D5CDD505-2E9C-101B-9397-08002B2CF9AE}" pid="787" name="XMLTempFilePath">
    <vt:lpwstr/>
  </property>
</Properties>
</file>